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Pitrův most\soupis prací\město Rajhrad\"/>
    </mc:Choice>
  </mc:AlternateContent>
  <bookViews>
    <workbookView xWindow="0" yWindow="0" windowWidth="0" windowHeight="0" activeTab="3"/>
  </bookViews>
  <sheets>
    <sheet name="SO 002.2Ostatní" sheetId="2" r:id="rId1"/>
    <sheet name="SO 002.2Vedlejší" sheetId="3" r:id="rId2"/>
    <sheet name="SO 182.2" sheetId="4" r:id="rId3"/>
    <sheet name="SO 202" sheetId="5" r:id="rId4"/>
  </sheets>
  <calcPr/>
</workbook>
</file>

<file path=xl/calcChain.xml><?xml version="1.0" encoding="utf-8"?>
<calcChain xmlns="http://schemas.openxmlformats.org/spreadsheetml/2006/main">
  <c i="5" l="1" r="I3"/>
  <c r="I162"/>
  <c r="O214"/>
  <c r="I214"/>
  <c r="O210"/>
  <c r="I210"/>
  <c r="O206"/>
  <c r="I206"/>
  <c r="O202"/>
  <c r="I202"/>
  <c r="O198"/>
  <c r="I198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I145"/>
  <c r="O158"/>
  <c r="I158"/>
  <c r="O154"/>
  <c r="I154"/>
  <c r="O150"/>
  <c r="I150"/>
  <c r="O146"/>
  <c r="I146"/>
  <c r="I136"/>
  <c r="O141"/>
  <c r="I141"/>
  <c r="O137"/>
  <c r="I137"/>
  <c r="I99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I78"/>
  <c r="O95"/>
  <c r="I95"/>
  <c r="O91"/>
  <c r="I91"/>
  <c r="O87"/>
  <c r="I87"/>
  <c r="O83"/>
  <c r="I83"/>
  <c r="O79"/>
  <c r="I79"/>
  <c r="I25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4" r="I3"/>
  <c r="I8"/>
  <c r="O9"/>
  <c r="I9"/>
  <c i="3" r="I3"/>
  <c r="I9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<sst xmlns="http://schemas.openxmlformats.org/spreadsheetml/2006/main">
  <si>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</si>
  <si>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</si>
  <si>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</si>
  <si>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</si>
  <si>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</si>
  <si>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21111</t>
  </si>
  <si>
    <t>III/41617 Rajhrad – Pitrův most, most 41617-2, město Rajhrad</t>
  </si>
  <si>
    <t>Ostatní</t>
  </si>
  <si>
    <t>O</t>
  </si>
  <si>
    <t>Objekt:</t>
  </si>
  <si>
    <t>SO 002.2</t>
  </si>
  <si>
    <t>Ostatní a vedlejší náklady - město Rajhrad</t>
  </si>
  <si>
    <t>O1</t>
  </si>
  <si>
    <t>Rozpočet:</t>
  </si>
  <si>
    <t>náklady (město)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</si>
  <si>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</si>
  <si>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</si>
  <si>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</si>
  <si>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</si>
  <si>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</si>
  <si>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</si>
  <si>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</si>
  <si>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</si>
  <si>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</si>
  <si>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</si>
  <si>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</si>
  <si>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</si>
  <si>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</si>
  <si>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</si>
  <si>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</si>
  <si>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</si>
  <si>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</si>
  <si>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</si>
  <si>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</si>
  <si>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</si>
  <si>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</si>
  <si>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</si>
  <si>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</si>
  <si>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</si>
  <si>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</si>
  <si>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</si>
  <si>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</si>
  <si>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</si>
  <si>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</si>
  <si>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</si>
  <si>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</si>
  <si>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</si>
  <si>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</si>
  <si>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</si>
  <si>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</si>
  <si>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</si>
  <si>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</si>
  <si>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</si>
  <si>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00004</t>
  </si>
  <si>
    <t>R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</si>
  <si>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</si>
  <si>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</si>
  <si>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</si>
  <si>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00010</t>
  </si>
  <si>
    <t>Hlavní prohlídka lávky prováděná při uvedení stavby do provozu - popsáno v obchodních podmínkách</t>
  </si>
  <si>
    <t>vč. vložení do BMS_x000d_
lávka</t>
  </si>
  <si>
    <t>00012</t>
  </si>
  <si>
    <t>Mostní listy - popsáno v projektové dokumentaci (lávka)</t>
  </si>
  <si>
    <t>včetně vložení do BMS_x000d_
lávka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</si>
  <si>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</si>
  <si>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</si>
  <si>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</si>
  <si>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</si>
  <si>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</si>
  <si>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</si>
  <si>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02811</t>
  </si>
  <si>
    <t>PRŮZKUMNÉ PRÁCE GEOTECHNICKÉ NA POVRCHU</t>
  </si>
  <si>
    <t>přebírka základové spáry geotechnikem</t>
  </si>
  <si>
    <t>02861</t>
  </si>
  <si>
    <t>PRŮZKUMNÉ PRÁCE PROTIKOROZNÍ A BLUDNÝCH PROUDŮ NA POVRCHU</t>
  </si>
  <si>
    <t>korozní průzkum v rámci přípravy stavby</t>
  </si>
  <si>
    <t>SO 182.2</t>
  </si>
  <si>
    <t>Dopravně inženýrská opatření - Město Rajhrad</t>
  </si>
  <si>
    <t>02720</t>
  </si>
  <si>
    <t>2</t>
  </si>
  <si>
    <t>POMOC PRÁCE ZŘÍZ NEBO ZAJIŠŤ REGULACI A OCHRANU DOPRAVY (město Rajhrad)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</si>
  <si>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demontáže.
Zahrnuje provizorní dopravní značení po celou dobu stavby.</t>
  </si>
  <si>
    <t>VV</t>
  </si>
  <si>
    <t>1 = 1,000 [A]</t>
  </si>
  <si>
    <t>zahrnuje veškeré náklady spojené s objednatelem požadovanými zařízeními</t>
  </si>
  <si>
    <t>SO 202</t>
  </si>
  <si>
    <t>Lávka</t>
  </si>
  <si>
    <t>014102</t>
  </si>
  <si>
    <t>a</t>
  </si>
  <si>
    <t>POPLATKY ZA SKLÁDKU</t>
  </si>
  <si>
    <t>T</t>
  </si>
  <si>
    <t>poplatky za uložení ŽB</t>
  </si>
  <si>
    <t>položka 966165 24.890*2,5 = 62,225 [A]</t>
  </si>
  <si>
    <t>zahrnuje veškeré poplatky provozovateli skládky související s uložením odpadu na skládce.</t>
  </si>
  <si>
    <t>b</t>
  </si>
  <si>
    <t>poplatky za uložení nevhodných zemin, objemová hmotnost 2.0 t/m3</t>
  </si>
  <si>
    <t>položka 113325 12.992*2,0 = 25,984 [A]_x000d_
položka 131735-17120b (158.653-36.900)*2,0 = 243,506 [B]_x000d_
Celkové množství = 269,490</t>
  </si>
  <si>
    <t>c</t>
  </si>
  <si>
    <t>poplatky za uložení betonu</t>
  </si>
  <si>
    <t>položka 11351 28 kg/1bm 31.500*0,028 = 0,882 [B]_x000d_
položka 113185 2.457*2,2 = 5,405 [D]_x000d_
Celkové množství = 6,287</t>
  </si>
  <si>
    <t>d</t>
  </si>
  <si>
    <t>poplatky za uložení</t>
  </si>
  <si>
    <t>položka 113375 4.607*2,2 = 10,135 [C]</t>
  </si>
  <si>
    <t>1</t>
  </si>
  <si>
    <t>Zemní práce</t>
  </si>
  <si>
    <t>113185</t>
  </si>
  <si>
    <t>ODSTRANĚNÍ KRYTU ZPEVNĚNÝCH PLOCH Z DLAŽDIC, ODVOZ DO 8KM</t>
  </si>
  <si>
    <t>M3</t>
  </si>
  <si>
    <t>Rozebrání chodníku před OP1.
Včetně odvozu na skládku.</t>
  </si>
  <si>
    <t>1.95*0.08*15.75 = 2,457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</si>
  <si>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</si>
  <si>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113325</t>
  </si>
  <si>
    <t>ODSTRAN PODKL ZPEVNĚNÝCH PLOCH Z KAMENIVA NESTMEL, ODVOZ DO 8KM</t>
  </si>
  <si>
    <t>odstranění nezpevněného chodníku směrem k aleji</t>
  </si>
  <si>
    <t>1.95*0.25*26.65 = 12,992 [A]</t>
  </si>
  <si>
    <t>113375</t>
  </si>
  <si>
    <t>ODSTRAN PODKLADU ZPEVNĚNÝCH PLOCH Z DLAŽEB KOSTEK, ODVOZ DO 8KM</t>
  </si>
  <si>
    <t>Odstranění podkladu chodníku před OP1.
Včetně odvozu na skládku.</t>
  </si>
  <si>
    <t>1.95*0.15*15.75 = 4,607 [A]</t>
  </si>
  <si>
    <t>11351</t>
  </si>
  <si>
    <t>ODSTRANENÍ ZÁHONOVÝCH OBRUBNÍKU</t>
  </si>
  <si>
    <t>M</t>
  </si>
  <si>
    <t>Obruby podél chodníku před OP1.</t>
  </si>
  <si>
    <t>levá obruba 15.750 = 15,750 [A]_x000d_
pravá obruba 15.750 = 15,750 [B]_x000d_
Celkové množství = 31,500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</si>
  <si>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</si>
  <si>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11351B</t>
  </si>
  <si>
    <t>ODSTRANĚNÍ ZÁHONOVÝCH OBRUBNÍKŮ - DOPRAVA</t>
  </si>
  <si>
    <t>tkm</t>
  </si>
  <si>
    <t>Odvoz obrub na skládku</t>
  </si>
  <si>
    <t>31,5*0,028*8 = 7,056 [A]</t>
  </si>
  <si>
    <t>Položka zahrnuje samostatnou dopravu suti a vybouraných hmot. Množství se určí jako součin hmotnosti [t] a požadované vzdálenosti [km].</t>
  </si>
  <si>
    <t>12110</t>
  </si>
  <si>
    <t>SEJMUTÍ ORNICE NEBO LESNÍ PUDY</t>
  </si>
  <si>
    <t>sejmutí humózních vrstev tl. 150 mm v okolí mostu, uložení na meziskládku dle 17120, plocha odečtena z cadu</t>
  </si>
  <si>
    <t>vpravo před lávkou 0.15*34,0 = 5,100 [A]_x000d_
vpravo za lávkou 0.15*44,0 = 6,600 [B]_x000d_
vlevo před lávkou 0,15*25,0 = 3,750 [C]_x000d_
vlevo za lávkou 0,15*57,0 = 8,550 [D]_x000d_
Celkové množství = 24,000</t>
  </si>
  <si>
    <t>položka zahrnuje sejmutí ornice bez ohledu na tlouštku vrstvy a její vodorovnou dopravu
nezahrnuje uložení na trvalou skládku</t>
  </si>
  <si>
    <t>131735</t>
  </si>
  <si>
    <t>HLOUBENÍ JAM ZAPAŽ I NEPAŽ TŘ. I, ODVOZ DO 8KM</t>
  </si>
  <si>
    <t>výkopy pro demolici stávající lávky a založení nové</t>
  </si>
  <si>
    <t>výkopy u OP1 a P2 4.25*18,53 = 78,753 [A]_x000d_
výkopy u P3 a OP4 4.25*18,8 = 79,900 [B]_x000d_
Celkové množství = 158,653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</si>
  <si>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</si>
  <si>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</si>
  <si>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NÁSYPU A NA SKLÁDKY BEZ ZHUTNENÍ</t>
  </si>
  <si>
    <t>uložení humózních vrstev na meziskládku pro zpětné využití</t>
  </si>
  <si>
    <t>Dle pol. 12110 24.000 = 24,000 [A]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</si>
  <si>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</si>
  <si>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uložení zemin pro zpětné využití na zásypy líce opěr a křídel</t>
  </si>
  <si>
    <t>36.900 = 36,900 [A]</t>
  </si>
  <si>
    <t>17411</t>
  </si>
  <si>
    <t>ZÁSYP JAM A RÝH ZEMINOU SE ZHUTNENÍM</t>
  </si>
  <si>
    <t>zásyp na líci vhodnou neznečištěnou zeminou z meziskládky dle 17120b</t>
  </si>
  <si>
    <t>zásypy kolem OP1 a OP2 4.5*(2*0,5*3,25+0,6) = 17,325 [A]_x000d_
zásypy kolem O3 a OP4 4.5*(2*0,5*3,25+1,1) = 19,575 [B]_x000d_
Celkové množství = 36,900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</si>
  <si>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</si>
  <si>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18220</t>
  </si>
  <si>
    <t>ROZPROSTRENÍ ORNICE VE SVAHU</t>
  </si>
  <si>
    <t>rozprostření humózních vrstev tl. 150 mm v okolí mostu, materiál z meziskládky dle položky 17120a</t>
  </si>
  <si>
    <t>24.000 = 24,000 [A]</t>
  </si>
  <si>
    <t>položka zahrnuje:
nutné premístení ornice z docasných skládek vzdálených do 50m
rozprostrení ornice v predepsané tlouštce ve svahu pres 1:5</t>
  </si>
  <si>
    <t>18241</t>
  </si>
  <si>
    <t>ZALOŽENÍ TRÁVNÍKU RUCNÍM VÝSEVEM</t>
  </si>
  <si>
    <t>M2</t>
  </si>
  <si>
    <t>založení trávníku na plochách dotčených stavbou</t>
  </si>
  <si>
    <t>24.000/0,15 = 160,000 [A]</t>
  </si>
  <si>
    <t>Zahrnuje dodání predepsané travní smesi, její výsev na ornici, zalévání, první pokosení, to vše bez ohledu na sklon terénu</t>
  </si>
  <si>
    <t>18247</t>
  </si>
  <si>
    <t>OŠETROVÁNÍ TRÁVNÍKU</t>
  </si>
  <si>
    <t>Ošetřování nad rámec pol. 18241, celkem 2x, výměra dle položky 18241</t>
  </si>
  <si>
    <t>24.000/0,15*2 = 320,000 [A]</t>
  </si>
  <si>
    <t>Zahrnuje pokosení se shrabáním, naložení shrabku na dopravní prostredek, s odvozem a se složením, to vše bez ohledu na sklon terénu
zahrnuje nutné zalití a hnojení</t>
  </si>
  <si>
    <t>Základy</t>
  </si>
  <si>
    <t>227831</t>
  </si>
  <si>
    <t>MIKROPILOTY KOMPLET D DO 150MM NA POVRCHU</t>
  </si>
  <si>
    <t>mikropiloty, trubka 108/16
opěry tahotlakové délky 8,0 m s kořenem délky 4,0 m
podpěry tlakové délky 6,0 m s kořenem délky 5,0 m</t>
  </si>
  <si>
    <t>začátek lávky OP1 12*8,0 = 96,000 [A]_x000d_
začátek oblouku OP2 12*6,0 = 72,000 [B]_x000d_
konec oblouku OP3 12*6,0 = 72,000 [C]_x000d_
konec lávky OP4 12*8,0 = 96,000 [D]_x000d_
Celkové množství = 336,000</t>
  </si>
  <si>
    <t>Položka mikropiloty obsahuje kompletní práce, které jsou nutné pro predepsanou funkci mikropilot, t.j. dodání trubek a injekcních hmot, osazení a zainjektování trubek, vcetne pomocných konstrukcí (lešení, montážní plošiny a pod.). Neobsahuje vrty (uvedou se v položce 261 nebo 266).</t>
  </si>
  <si>
    <t>26114</t>
  </si>
  <si>
    <t>VRTY PRO KOTVENÍ, INJEKTÁŽ A MIKROPILOTY NA POVRCHU TR. I D DO 200MM</t>
  </si>
  <si>
    <t>Vrtání mikropilot v patách oblouku z pilotážní plošiny, hluché vrtání cca 1.0 m, rozhraní zemin cca 4,0 m pod ZS
Vrtání mikropilot na konci horní desky z úrovně podkladního betonu, rozhraní zemin cca 2,0 m pod ZS</t>
  </si>
  <si>
    <t>začátek oblouku P2 12*2,0 = 24,000 [A]_x000d_
konec oblouku P3 12*2,0 = 24,000 [B]_x000d_
začátek lávky OP1 12*(4,0+1,0) = 60,000 [C]_x000d_
konec lávky OP4 12*(4,0+1,0) = 60,000 [D]_x000d_
Celkové množství = 168,000</t>
  </si>
  <si>
    <t>položka zahrnuje:
premístení, montáž a demontáž vrtných souprav
svislou dopravu zeminy z vrtu
vodorovnou dopravu zeminy bez uložení na skládku
prípadne nutné pažení docasné (vcetne odpažení) i trvalé</t>
  </si>
  <si>
    <t>26134</t>
  </si>
  <si>
    <t>VRTY PRO KOTVENÍ, INJEKTÁŽ A MIKROPILOTY NA POVRCHU TR. III D DO 200MM</t>
  </si>
  <si>
    <t>začátek oblouku P2 12*4,0 = 48,000 [A]_x000d_
konec oblouku P3 12*4,0 = 48,000 [B]_x000d_
začátek lávky OP1 12*4,0 = 48,000 [C]_x000d_
konec lávky OP4 12*4,0 = 48,000 [D]_x000d_
Celkové množství = 192,000</t>
  </si>
  <si>
    <t>272325</t>
  </si>
  <si>
    <t>ZÁKLADY ZE ŽELEZOBETONU DO C30/37</t>
  </si>
  <si>
    <t>základy a diagonály z železobetonu v místě konce desky a patě oblouku, včetně úpravy pracovních spár a nátěrů</t>
  </si>
  <si>
    <t>základ OP1 a OP4 2*2.7*1.175*1.9 = 12,056 [A]_x000d_
základ OP2 a OP3 2*2,7*1.15*1.5 = 9,315 [B]_x000d_
Celkové množství = 21,371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</si>
  <si>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</t>
  </si>
  <si>
    <t>272365</t>
  </si>
  <si>
    <t>VÝZTUŽ ZÁKLADU Z OCELI 10505, B500B</t>
  </si>
  <si>
    <t>výztuž základů a diagonály spodní stavby</t>
  </si>
  <si>
    <t>parametrická spotřeba 160 kg/m3 21.371*0,16 = 3,419 [A]_x000d_
Celkové množství = 3,419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</si>
  <si>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</si>
  <si>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4</t>
  </si>
  <si>
    <t>Vodorovné konstrukce</t>
  </si>
  <si>
    <t>421326</t>
  </si>
  <si>
    <t>MOSTNÍ NOSNÉ DESKOVÉ KONSTRUKCE ZE ŽELEZOBETONU C40/50</t>
  </si>
  <si>
    <t xml:space="preserve">Oblouk nosné konstrukce z betonu C40/50, včetně úpravy pracovních spár, včetně nátěrů,  skruž vykázána samostatně._x000d_
Jedná se o atypickou, velmi subtilní a tvarově složitou konstrukci s vysokými požadavky na preciznost vyvázání výztuže a kvalitu povrchu betonu</t>
  </si>
  <si>
    <t>Oblouk 1.2*0.35*28.765 = 12,081 [A]_x000d_
Ztužení 2*0,8*1,02 = 1,632 [B]_x000d_
Diagonála OP1 2,7*0,6*3,25 = 5,265 [C]_x000d_
Diagonála OP4 2,7*0,6*3,25 = 5,265 [D]_x000d_
Celkové množství = 24,243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</si>
  <si>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</si>
  <si>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421336</t>
  </si>
  <si>
    <t>MOSTNÍ NOSNÉ DESKOVÉ KONSTRUKCE Z PREDPJATÉHO BETONU C40/50</t>
  </si>
  <si>
    <t>Horní předpjatá deska z betonu C40/50, včetně výplně a tesnění dilatačních a pracovních spár, skruž vykázána samostatně._x000d_
Jedná se o atypickou, velmi subtilní a tvarově složitou konstrukci s vysokými požadavky na preciznost vyvázání výztuže a kvalitu povrchu betonu</t>
  </si>
  <si>
    <t>2.7*0.27*36.67 = 26,732 [A]</t>
  </si>
  <si>
    <t>421365</t>
  </si>
  <si>
    <t>VÝZTUŽ MOSTNÍ DESKOVÉ KONSTRUKCE Z OCELI 10505, B500B</t>
  </si>
  <si>
    <t>výztuž oblouku a ztužení nosné konstrukce, parametrická spotřeba 350 kg/m3</t>
  </si>
  <si>
    <t>24.243*0,35 = 8,485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</si>
  <si>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74.
- povrchovou antikorozní úpravu výztuže,
- separaci výztuže,
- osazení merících zarízení a úpravy pro ne,
- osazení merících skríní nebo míst pro merení bludných proudu.</t>
  </si>
  <si>
    <t>b.R</t>
  </si>
  <si>
    <t>Výztuž předpjaté desky nosné konstrukce, parametrická spotřeba 350 kg/m3._x000d_
Atypická konstrukce s vysokými požadavky na preciznost vyvázání výztuže.</t>
  </si>
  <si>
    <t>26.732*0,35 = 9,356 [A]</t>
  </si>
  <si>
    <t>42137</t>
  </si>
  <si>
    <t>VÝZTUŽ MOSTNÍ NOSNÉ DESKOVÉ KONSTR PREDPÍNACÍ</t>
  </si>
  <si>
    <t>předpínací výztuž horní desky, materiál 4OY1860 S7 - 15.7, 
7 čtyřlanných kabelů v příčném řezu, hmotnost lana 1,19 kg/m, vykázáno bez přesahů
včetně kotev, tenkostěnných ocelových kanálků, odvzdušnění, odvodnění, injektáže</t>
  </si>
  <si>
    <t>7*4*40,575*0,00119 = 1,352 [A]</t>
  </si>
  <si>
    <t xml:space="preserve">- dodání predpínací výztuže, kotev, spojek a dalšího potrebného materiálu  v požadované kvalite pro zavedení  predpetí,  vcetne  nutného  prodloužení  pro  zakotvení,
- uložení  v požadovaném  tvaru  a prostoru,  prípadne protažení výztuže kabelovými kanálky vcetne zrízení kabelových  podpor  v dostatecném  množství,  upevnení výztuže s požadovaným zajištením polohy a krytí betonem,
- osazení kotev, spojek a dalšího potrebného materiálu,
- predepnutí výztuže  vc.  veškerého  nutného  predpínacího  zarízení,  i  po  etapách  dle  požadovaného postupu  a  její  ukotvení, vyhotovení všech požadovaných dokladu a protokolu a provedení všech požadovaných kontrol,
- zrízení  kabelových kanálku, prípadne kabelových trub, vc. odvzdušnovacích a injektážních trubicek, cištení, utesnení a injektáž kanálku nebo trub vcetne dodání injektážní hmoty dle projektu a obetonování kotev,
- ochrana výztuže do doby jejího zabetonování,
 nebo zainjektování,
- vodivé  propojení  výztuže, která je soucástí ochrany konstrukce  proti vlivum bludných proudu, vyvedení do merících skríní nebo míst., osazení merících skríní nebo míst pro merení bludných proudu
- povrchovou antikorozní úpravu výztuže,
- separaci výztuže,</t>
  </si>
  <si>
    <t>451312</t>
  </si>
  <si>
    <t>PODKLADNÍ A VÝPLNOVÉ VRSTVY Z PROSTÉHO BETONU C12/15</t>
  </si>
  <si>
    <t>podkladní beton pod základy lávky, C12/15n</t>
  </si>
  <si>
    <t>pod OP1 3,0*0.15*2.65 = 1,193 [A]_x000d_
pod OP2 3.0*0.15*1.8 = 0,810 [B]_x000d_
pod OP3 3.0*0.15*1.8 = 0,810 [C]_x000d_
pod OP4 3,0*0.15*2.65 = 1,193 [D]_x000d_
pod vzpěrami 2*0,6*3,0 = 3,600 [E]_x000d_
Celkové množství = 7,606</t>
  </si>
  <si>
    <t>451314</t>
  </si>
  <si>
    <t>PODKLADNÍ A VÝPLNOVÉ VRSTVY Z PROSTÉHO BETONU C25/30</t>
  </si>
  <si>
    <t xml:space="preserve">podkladní beton  tl. 150 mm pod zpevnění kolem lávky, C25/30
plocha zpevnění odečtena z CAD</t>
  </si>
  <si>
    <t>kolem OP1 a OP2 26,0*0,15 = 3,900 [A]_x000d_
kolem OP3 a OP4 22,0*0,15 = 3,300 [B]_x000d_
příčný práh zpevnění _x000d_
u OP1 0.4*0.6*4.3 = 1,032 [D]_x000d_
u OP2 0.4*0.6*4.3 = 1,032 [S]_x000d_
Celkové množství = 9,264</t>
  </si>
  <si>
    <t>45860</t>
  </si>
  <si>
    <t>VÝPLN ZA OPERAMI A ZDMI Z MEZEROVITÉHO BETONU</t>
  </si>
  <si>
    <t>zásyp přechodové oblasti za oěprami mezerovitým betonem MCB12. včetně materiálu</t>
  </si>
  <si>
    <t>za OP1 2,7*0,75 = 2,025 [A]_x000d_
za OP4 2,7*0,75 = 2,025 [B]_x000d_
Celkové množství = 4,050</t>
  </si>
  <si>
    <t>položka zahrnuje:
- dodávku mezerovitého betonu predepsané kvality a zásyp se zhutnením vcetne mimostaveništní a vnitrostaveništní dopravy</t>
  </si>
  <si>
    <t>465512</t>
  </si>
  <si>
    <t>DLAŽBY Z LOMOVÉHO KAMENE NA MC</t>
  </si>
  <si>
    <t>zpevnění z lomového kamene pod mostem tl. 200 mm do betonu</t>
  </si>
  <si>
    <t>kolem OP1 a OP2 26,0*0,2 = 5,200 [A]_x000d_
kolem OP3 a OP4 22,0*0,2 = 4,400 [F]_x000d_
Celkové množství = 9,600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</si>
  <si>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</si>
  <si>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>5</t>
  </si>
  <si>
    <t>Komunikace</t>
  </si>
  <si>
    <t>56333</t>
  </si>
  <si>
    <t>VOZOVKOVÉ VRSTVY ZE ŠTERKODRTI TL. DO 150MM</t>
  </si>
  <si>
    <t>podkladní vrstva štěrkodrti fr. 0/32 pod chodníkem tl. 150 mm</t>
  </si>
  <si>
    <t>chodník před lávkou 2*12.75 = 25,500 [A]_x000d_
chodník za lávkou 2*20.73 = 41,460 [B]_x000d_
Celkové množství = 66,960</t>
  </si>
  <si>
    <t>- dodání kameniva predepsané kvality a zrnitosti
- rozprostrení a zhutnení vrstvy v predepsané tlouštce
- zrízení vrstvy bez rozlišení šírky, pokládání vrstvy po etapách
- nezahrnuje postriky, nátery</t>
  </si>
  <si>
    <t>582611</t>
  </si>
  <si>
    <t>KRYTY Z BETON DLAŽDIC SE ZÁMKEM ŠEDÝCH TL 60MM DO LOŽE Z KAM</t>
  </si>
  <si>
    <t>nová betonová zámková dlažba šedá tl. 60 mm, včetně lože z drceného kameniva fr. 4/8 tl. 30 mm pod dlažbou
Přesný typ dlažby bude určen na začátku stavebních prací dle požadavků investora.</t>
  </si>
  <si>
    <t xml:space="preserve">- dodání dlažebního materiálu v požadované kvalite, dodání materiálu pro predepsané 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</si>
  <si>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7</t>
  </si>
  <si>
    <t>Přidružená stavební výroba</t>
  </si>
  <si>
    <t>711112</t>
  </si>
  <si>
    <t>IZOLACE BEŽNÝCH KONSTRUKCÍ PROTI ZEMNÍ VLHKOSTI ASFALTOVÝMI PÁSY</t>
  </si>
  <si>
    <t>rub opěry, přetažení na podkladní beton včetně vytvoření fabionu</t>
  </si>
  <si>
    <t>rub OP1 2,7*1.25 = 3,375 [A]_x000d_
rub OP4 2,7*1.25 = 3,375 [B]_x000d_
Celkové množství = 6,750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</si>
  <si>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</si>
  <si>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711415</t>
  </si>
  <si>
    <t>IZOLACE MOSTOVEK CELOPLOŠ POLYMERNÍ</t>
  </si>
  <si>
    <t>přímopochozí izolace mostovky, včetně posypu křemičitým pískem</t>
  </si>
  <si>
    <t>2.82*40.6 = 114,492 [A]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</si>
  <si>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litý asfalt, asfaltový beton
v této položce se vykáže i izolace rámových konstrukcí (mosty, propusty, kolektory)</t>
  </si>
  <si>
    <t>711509</t>
  </si>
  <si>
    <t>OCHRANA IZOLACE NA POVRCHU TEXTILIÍ</t>
  </si>
  <si>
    <t>vykázáno bez přesahů, rubové plochy min.6 mm po stlačení 2x300 g/m2, lícní plochy 1x 300 g/m2</t>
  </si>
  <si>
    <t>rub OP1 2*3,375 = 6,750 [A]_x000d_
rub OP4 2*3,375 = 6,750 [B]_x000d_
Lícní plochy 1*2*(2*3,675+0,55*2,7) = 17,670 [C]_x000d_
Celkové množství = 31,170</t>
  </si>
  <si>
    <t xml:space="preserve">položka zahrnuje:
- dodání  predepsaného ochranného materiálu
- zrízení ochrany izolace</t>
  </si>
  <si>
    <t>78382</t>
  </si>
  <si>
    <t>NÁTERY BETON KONSTR TYP S2 (OS-B)</t>
  </si>
  <si>
    <t>nátěry na bočních plochách nosné konstrukce</t>
  </si>
  <si>
    <t>mostovka 2*0,52*36,75 = 38,220 [A]_x000d_
nátěry oblouku 2*2,55*7,2+2*0,9*14,5 = 62,820 [B]_x000d_
Celkové množství = 101,040</t>
  </si>
  <si>
    <t>- položka zahrnuje kompletní povlaky (i ruznobarevné), vcetne úpravy podkladu (odmaštení, odstranení starých náteru a necistot) a jeho vyspravení, provedení náteru predepsaným postupem a splnení všech požadavku daných technologickým predpisem.</t>
  </si>
  <si>
    <t>9</t>
  </si>
  <si>
    <t>Ostatní konstrukce a práce</t>
  </si>
  <si>
    <t>9111A3</t>
  </si>
  <si>
    <t>ZÁBRADLÍ SILNICNÍ S VODOR MADLY - DEMONTÁŽ S PRESUNEM</t>
  </si>
  <si>
    <t>Demontáž zábradlí na lávce.
Odvoz a likvidace v režii zhotovitele.</t>
  </si>
  <si>
    <t>2*34,860 = 69,720 [A]</t>
  </si>
  <si>
    <t>položka zahrnuje:
- demontáž a odstranení zarízení
- jeho odvoz na predepsané místo</t>
  </si>
  <si>
    <t>9112A1</t>
  </si>
  <si>
    <t>ZÁBRADLÍ MOSTNÍ S VODOR MADLY - DODÁVKA A MONTÁŽ</t>
  </si>
  <si>
    <t>nové zábradlí na lávce, ocelové zábradlí s trubkovým madlem a lankovou výplní</t>
  </si>
  <si>
    <t>levá strana 40,2 = 40,200 [A]_x000d_
pravá strana 40,2 = 40,200 [B]_x000d_
Celkové množství = 80,400</t>
  </si>
  <si>
    <t>položka zahrnuje:
dodání zábradlí vcetne predepsané povrchové úpravy
kotvení sloupku, t.j. kotevní desky, šrouby z nerez oceli, vrty a zálivku, pokud zadávací dokumentace nestanoví jinak
prípadné nivelacní hmoty pod kotevní desky</t>
  </si>
  <si>
    <t>91355</t>
  </si>
  <si>
    <t>EVIDENCNÍ CÍSLO MOSTU</t>
  </si>
  <si>
    <t>KUS</t>
  </si>
  <si>
    <t>2x ev.č. lávky</t>
  </si>
  <si>
    <t>2 = 2,000 [A]</t>
  </si>
  <si>
    <t>položka zahrnuje štítek s evidencním císlem mostu, sloupek dopravní znacky vcetne osazení a nutných zemních prací a zabetonování</t>
  </si>
  <si>
    <t>2x název vodoteče</t>
  </si>
  <si>
    <t>1x letopočet vlisem do betonu</t>
  </si>
  <si>
    <t>917223</t>
  </si>
  <si>
    <t>SILNICNÍ A CHODNÍKOVÉ OBRUBY Z BETONOVÝCH OBRUBNÍKU ŠÍR 100MM</t>
  </si>
  <si>
    <t>obruba podél chodníku 100/250/1000 mm do betonového lože</t>
  </si>
  <si>
    <t>levá strana před lávkou 12 = 12,000 [A]_x000d_
pravá strana před lávkou 12 = 12,000 [B]_x000d_
levá strana za lávkou 23 = 23,000 [C]_x000d_
pravá strana za lávkou 23 = 23,000 [D]_x000d_
Celkové množství = 70,000</t>
  </si>
  <si>
    <t>Položka zahrnuje:
dodání a pokládku betonových obrubníku o rozmerech predepsaných zadávací dokumentací
betonové lože i bocní betonovou operku.</t>
  </si>
  <si>
    <t>obruba podél zpevnění 100/250/1000 mm do betonového lože</t>
  </si>
  <si>
    <t>levá strana u OP1 13 = 13,000 [A]_x000d_
pravá strana u OP1 14 = 14,000 [B]_x000d_
levá strana u OP4 11 = 11,000 [C]_x000d_
pravá strana u OP4 13 = 13,000 [D]_x000d_
Celkové množství = 51,000</t>
  </si>
  <si>
    <t>936541</t>
  </si>
  <si>
    <t>MOSTNÍ ODVODNOVACÍ TRUBKA (POVRCHU IZOLACE) Z NEREZ OCELI</t>
  </si>
  <si>
    <t>odvodňovací trubičky povrchu lávky</t>
  </si>
  <si>
    <t>levá strana 6 = 6,000 [A]_x000d_
pravá strana 6 = 6,000 [B]_x000d_
Celkové množství = 12,000</t>
  </si>
  <si>
    <t xml:space="preserve">položka zahrnuje:
- výrobní dokumentaci (vcetne technologického predpisu)
- dodání kompletní odvodnovací soupravy z predepsaného materiálu, vcetne všech montážních a prepravních úprav a zarízení
- dodání spojovacího, kotevního a tesnícího materiálu
- úprava a príprava úložného prostoru, vcetne kotevních prvku, jejich ocištení a ošetrení
- zrízení kompletní odvodnovací soupravy, dle príslušného technologického predpisu, vcetne všech výškových a smerových úprav
- zrízení odvodnovací soupravy po etapách, vcetne pracovních spar a spoju
- prodloužení  odpadní trouby pod spodní líc nosné konstr. nebo zaústením odvodnovace do dalšího odvodnovacího zarízení
- úprava odvod. soupravy na styku s ostatními konstrukcemi a zarízeními (u obrubníku, podél vozovek, napojení izolací a pod.)
- ochrana odvodnovací soupravy do doby provedení definitivního stavu, veškeré provizorní úpravy a opatrení
- konecné  úpravy odvodnovací soupravy jako povrchové povlaky, zálivky, které  nejsou soucástí jiných konstr., vycištení, tmelení, tesnení, výpln spar a pod.
- úprava, ocištení a ošetrení prostoru kolem odvodnovací soupravy
- opatrení odvodnovace znakem výrobce a typovým císlem
- provedení odborné prohlídky, je-li požadována</t>
  </si>
  <si>
    <t>93661</t>
  </si>
  <si>
    <t>LIMNIGRAFICKÁ LAT PLASTOVÁ</t>
  </si>
  <si>
    <t>Svahový limnigrafický vodočet umístěný na zpevnění pod lávkou, náhrada za odstraněnou lať z podpěry stávající lávky.</t>
  </si>
  <si>
    <t>Položka zahrnuje veškerý materiál, výrobky a polotovary, vcetne mimostaveništní a vnitrostaveništní dopravy (rovnež presuny), vcetne naložení a složení,prípadne s uložením.</t>
  </si>
  <si>
    <t>94890</t>
  </si>
  <si>
    <t>PODPĚRNÉ SKRUŽE - ZŘÍZENÍ A ODSTRANĚNÍ</t>
  </si>
  <si>
    <t>M3OP</t>
  </si>
  <si>
    <t>Podpěrná skruž v době výstavby oblouku, včetně založení.
Včetně následného podbednění střední části desky.</t>
  </si>
  <si>
    <t>4.7*3.6*28 = 473,760 [A]</t>
  </si>
  <si>
    <t>Položka zahrnuje dovoz, montáž, údržbu, opotřebení (nájemné), demontáž, konzervaci, odvoz.</t>
  </si>
  <si>
    <t>podpěrná skruž mezi obloukem a předpjatou deskou</t>
  </si>
  <si>
    <t>nad OP2 4.7*1.28*11 = 66,176 [A]_x000d_
nad OP3 4.7*1.28*11 = 66,176 [B]_x000d_
Celkové množství = 132,352</t>
  </si>
  <si>
    <t>966165</t>
  </si>
  <si>
    <t>BOURÁNÍ KONSTRUKCÍ ZE ŽELEZOBETONU S ODVOZEM DO 8KM</t>
  </si>
  <si>
    <t>Vybourání spodní stavby a založení stávající lávky.
(výška x plocha části)</t>
  </si>
  <si>
    <t>opěra 1 1.78*2.16 = 3,845 [A]_x000d_
podpěra 2 4*2.15 = 8,600 [B]_x000d_
podpěra 3 4*2.15 = 8,600 [C]_x000d_
opěra 4 1.78*2.16 = 3,845 [D]_x000d_
Celkové množství = 24,890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</si>
  <si>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</si>
  <si>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96617</t>
  </si>
  <si>
    <t>BOURÁNÍ KONSTRUKCÍ ZE DREVA</t>
  </si>
  <si>
    <t>Odstranění dřevěné mostovky lávky pro pěší.
Odvoz a likvidace v režii zhotovitele.</t>
  </si>
  <si>
    <t>1.95*0.035*31.8 = 2,170 [A]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</si>
  <si>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</si>
  <si>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96618</t>
  </si>
  <si>
    <t>BOURÁNÍ KONSTRUKCÍ KOVOVÝCH</t>
  </si>
  <si>
    <t>Demolice nýtované NK lávky.
Odvoz a likvidace v režii zhotovitele.</t>
  </si>
  <si>
    <t xml:space="preserve">Hlavní nosníky I600, 150 kg/m _x000d_
pole 1 2*0.150*4.63 = 1,389 [B]_x000d_
hlavní pole 2 2*0.150*22.4 = 6,720 [C]_x000d_
pole 3 2*0.150*4.75 = 1,425 [D]_x000d_
Příčné ztužení  I140, 15 kg/m 0.015*17*1.95 = 0,497 [E]_x000d_
Zavětrování L100, 12 kg/m 0.012*32*2.1 = 0,806 [F]_x000d_
Uložení na podpěrách I400, 80 kg/m _x000d_
podpěra 2 0.08*2*2.5 = 0,400 [H]_x000d_
podpěra 3 0.08*2*2.5 = 0,400 [I]_x000d_
Celkové množství = 11,637</t>
  </si>
  <si>
    <t>položka zahrnuje:
- rozebrání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</si>
</sst>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SUMIFS(I9:I24,A9:A24,"SD")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SUMIFS(I10:I24,A10:A24,"P")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1" t="s">
        <v>37</v>
      </c>
      <c r="F15" s="37"/>
      <c r="G15" s="37"/>
      <c r="H15" s="37"/>
      <c r="I15" s="37"/>
      <c r="J15" s="38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30">
      <c r="A17" s="29" t="s">
        <v>34</v>
      </c>
      <c r="B17" s="36"/>
      <c r="C17" s="37"/>
      <c r="D17" s="37"/>
      <c r="E17" s="31" t="s">
        <v>43</v>
      </c>
      <c r="F17" s="37"/>
      <c r="G17" s="37"/>
      <c r="H17" s="37"/>
      <c r="I17" s="37"/>
      <c r="J17" s="38"/>
    </row>
    <row r="18" ht="30">
      <c r="A18" s="29" t="s">
        <v>36</v>
      </c>
      <c r="B18" s="36"/>
      <c r="C18" s="37"/>
      <c r="D18" s="37"/>
      <c r="E18" s="31" t="s">
        <v>37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44</v>
      </c>
      <c r="D19" s="29" t="s">
        <v>31</v>
      </c>
      <c r="E19" s="31" t="s">
        <v>45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46</v>
      </c>
      <c r="F20" s="37"/>
      <c r="G20" s="37"/>
      <c r="H20" s="37"/>
      <c r="I20" s="37"/>
      <c r="J20" s="38"/>
    </row>
    <row r="21" ht="75">
      <c r="A21" s="29" t="s">
        <v>36</v>
      </c>
      <c r="B21" s="36"/>
      <c r="C21" s="37"/>
      <c r="D21" s="37"/>
      <c r="E21" s="31" t="s">
        <v>47</v>
      </c>
      <c r="F21" s="37"/>
      <c r="G21" s="37"/>
      <c r="H21" s="37"/>
      <c r="I21" s="37"/>
      <c r="J21" s="38"/>
    </row>
    <row r="22">
      <c r="A22" s="29" t="s">
        <v>29</v>
      </c>
      <c r="B22" s="29">
        <v>5</v>
      </c>
      <c r="C22" s="30" t="s">
        <v>48</v>
      </c>
      <c r="D22" s="29" t="s">
        <v>31</v>
      </c>
      <c r="E22" s="31" t="s">
        <v>49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50</v>
      </c>
      <c r="F23" s="37"/>
      <c r="G23" s="37"/>
      <c r="H23" s="37"/>
      <c r="I23" s="37"/>
      <c r="J23" s="38"/>
    </row>
    <row r="24" ht="75">
      <c r="A24" s="29" t="s">
        <v>36</v>
      </c>
      <c r="B24" s="39"/>
      <c r="C24" s="40"/>
      <c r="D24" s="40"/>
      <c r="E24" s="31" t="s">
        <v>51</v>
      </c>
      <c r="F24" s="40"/>
      <c r="G24" s="40"/>
      <c r="H24" s="40"/>
      <c r="I24" s="40"/>
      <c r="J24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</v>
      </c>
      <c r="I3" s="16">
        <f>SUMIFS(I9:I36,A9:A36,"SD")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SUMIFS(I10:I36,A10:A36,"P")</f>
        <v>0</v>
      </c>
      <c r="J9" s="28"/>
    </row>
    <row r="10" ht="30">
      <c r="A10" s="29" t="s">
        <v>29</v>
      </c>
      <c r="B10" s="29">
        <v>1</v>
      </c>
      <c r="C10" s="30" t="s">
        <v>53</v>
      </c>
      <c r="D10" s="29" t="s">
        <v>54</v>
      </c>
      <c r="E10" s="31" t="s">
        <v>55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56</v>
      </c>
      <c r="D13" s="29" t="s">
        <v>54</v>
      </c>
      <c r="E13" s="31" t="s">
        <v>57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3</v>
      </c>
      <c r="C16" s="30" t="s">
        <v>58</v>
      </c>
      <c r="D16" s="29" t="s">
        <v>54</v>
      </c>
      <c r="E16" s="31" t="s">
        <v>59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30">
      <c r="A17" s="29" t="s">
        <v>34</v>
      </c>
      <c r="B17" s="36"/>
      <c r="C17" s="37"/>
      <c r="D17" s="37"/>
      <c r="E17" s="31" t="s">
        <v>60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61</v>
      </c>
      <c r="D19" s="29" t="s">
        <v>54</v>
      </c>
      <c r="E19" s="31" t="s">
        <v>62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30">
      <c r="A20" s="29" t="s">
        <v>34</v>
      </c>
      <c r="B20" s="36"/>
      <c r="C20" s="37"/>
      <c r="D20" s="37"/>
      <c r="E20" s="31" t="s">
        <v>63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5</v>
      </c>
      <c r="C22" s="30" t="s">
        <v>64</v>
      </c>
      <c r="D22" s="29" t="s">
        <v>54</v>
      </c>
      <c r="E22" s="31" t="s">
        <v>65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>
      <c r="A25" s="29" t="s">
        <v>29</v>
      </c>
      <c r="B25" s="29">
        <v>6</v>
      </c>
      <c r="C25" s="30" t="s">
        <v>66</v>
      </c>
      <c r="D25" s="29" t="s">
        <v>54</v>
      </c>
      <c r="E25" s="31" t="s">
        <v>67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2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 ht="30">
      <c r="A28" s="29" t="s">
        <v>29</v>
      </c>
      <c r="B28" s="29">
        <v>7</v>
      </c>
      <c r="C28" s="30" t="s">
        <v>68</v>
      </c>
      <c r="D28" s="29" t="s">
        <v>54</v>
      </c>
      <c r="E28" s="31" t="s">
        <v>69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42" t="s">
        <v>31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42" t="s">
        <v>31</v>
      </c>
      <c r="F30" s="37"/>
      <c r="G30" s="37"/>
      <c r="H30" s="37"/>
      <c r="I30" s="37"/>
      <c r="J30" s="38"/>
    </row>
    <row r="31">
      <c r="A31" s="29" t="s">
        <v>29</v>
      </c>
      <c r="B31" s="29">
        <v>8</v>
      </c>
      <c r="C31" s="30" t="s">
        <v>70</v>
      </c>
      <c r="D31" s="29" t="s">
        <v>31</v>
      </c>
      <c r="E31" s="31" t="s">
        <v>71</v>
      </c>
      <c r="F31" s="32" t="s">
        <v>33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72</v>
      </c>
      <c r="F32" s="37"/>
      <c r="G32" s="37"/>
      <c r="H32" s="37"/>
      <c r="I32" s="37"/>
      <c r="J32" s="38"/>
    </row>
    <row r="33" ht="30">
      <c r="A33" s="29" t="s">
        <v>36</v>
      </c>
      <c r="B33" s="36"/>
      <c r="C33" s="37"/>
      <c r="D33" s="37"/>
      <c r="E33" s="31" t="s">
        <v>37</v>
      </c>
      <c r="F33" s="37"/>
      <c r="G33" s="37"/>
      <c r="H33" s="37"/>
      <c r="I33" s="37"/>
      <c r="J33" s="38"/>
    </row>
    <row r="34">
      <c r="A34" s="29" t="s">
        <v>29</v>
      </c>
      <c r="B34" s="29">
        <v>9</v>
      </c>
      <c r="C34" s="30" t="s">
        <v>73</v>
      </c>
      <c r="D34" s="29" t="s">
        <v>31</v>
      </c>
      <c r="E34" s="31" t="s">
        <v>74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75</v>
      </c>
      <c r="F35" s="37"/>
      <c r="G35" s="37"/>
      <c r="H35" s="37"/>
      <c r="I35" s="37"/>
      <c r="J35" s="38"/>
    </row>
    <row r="36" ht="30">
      <c r="A36" s="29" t="s">
        <v>36</v>
      </c>
      <c r="B36" s="39"/>
      <c r="C36" s="40"/>
      <c r="D36" s="40"/>
      <c r="E36" s="31" t="s">
        <v>37</v>
      </c>
      <c r="F36" s="40"/>
      <c r="G36" s="40"/>
      <c r="H36" s="40"/>
      <c r="I36" s="40"/>
      <c r="J36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76</v>
      </c>
      <c r="I3" s="16">
        <f>SUMIFS(I8:I12,A8:A12,"SD")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76</v>
      </c>
      <c r="D4" s="13"/>
      <c r="E4" s="14" t="s">
        <v>77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 ht="30">
      <c r="A9" s="29" t="s">
        <v>29</v>
      </c>
      <c r="B9" s="29">
        <v>1</v>
      </c>
      <c r="C9" s="30" t="s">
        <v>78</v>
      </c>
      <c r="D9" s="29" t="s">
        <v>79</v>
      </c>
      <c r="E9" s="31" t="s">
        <v>80</v>
      </c>
      <c r="F9" s="32" t="s">
        <v>33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55">
      <c r="A10" s="29" t="s">
        <v>34</v>
      </c>
      <c r="B10" s="36"/>
      <c r="C10" s="37"/>
      <c r="D10" s="37"/>
      <c r="E10" s="31" t="s">
        <v>81</v>
      </c>
      <c r="F10" s="37"/>
      <c r="G10" s="37"/>
      <c r="H10" s="37"/>
      <c r="I10" s="37"/>
      <c r="J10" s="38"/>
    </row>
    <row r="11">
      <c r="A11" s="29" t="s">
        <v>82</v>
      </c>
      <c r="B11" s="36"/>
      <c r="C11" s="37"/>
      <c r="D11" s="37"/>
      <c r="E11" s="43" t="s">
        <v>83</v>
      </c>
      <c r="F11" s="37"/>
      <c r="G11" s="37"/>
      <c r="H11" s="37"/>
      <c r="I11" s="37"/>
      <c r="J11" s="38"/>
    </row>
    <row r="12" ht="30">
      <c r="A12" s="29" t="s">
        <v>36</v>
      </c>
      <c r="B12" s="39"/>
      <c r="C12" s="40"/>
      <c r="D12" s="40"/>
      <c r="E12" s="31" t="s">
        <v>84</v>
      </c>
      <c r="F12" s="40"/>
      <c r="G12" s="40"/>
      <c r="H12" s="40"/>
      <c r="I12" s="40"/>
      <c r="J12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85</v>
      </c>
      <c r="I3" s="16">
        <f>SUMIFS(I8:I217,A8:A217,"SD")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85</v>
      </c>
      <c r="D4" s="13"/>
      <c r="E4" s="14" t="s">
        <v>86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SUMIFS(I9:I24,A9:A24,"P")</f>
        <v>0</v>
      </c>
      <c r="J8" s="28"/>
    </row>
    <row r="9">
      <c r="A9" s="29" t="s">
        <v>29</v>
      </c>
      <c r="B9" s="29">
        <v>1</v>
      </c>
      <c r="C9" s="30" t="s">
        <v>87</v>
      </c>
      <c r="D9" s="29" t="s">
        <v>88</v>
      </c>
      <c r="E9" s="31" t="s">
        <v>89</v>
      </c>
      <c r="F9" s="32" t="s">
        <v>90</v>
      </c>
      <c r="G9" s="33">
        <v>62.225000000000001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91</v>
      </c>
      <c r="F10" s="37"/>
      <c r="G10" s="37"/>
      <c r="H10" s="37"/>
      <c r="I10" s="37"/>
      <c r="J10" s="38"/>
    </row>
    <row r="11">
      <c r="A11" s="29" t="s">
        <v>82</v>
      </c>
      <c r="B11" s="36"/>
      <c r="C11" s="37"/>
      <c r="D11" s="37"/>
      <c r="E11" s="43" t="s">
        <v>92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93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87</v>
      </c>
      <c r="D13" s="29" t="s">
        <v>94</v>
      </c>
      <c r="E13" s="31" t="s">
        <v>89</v>
      </c>
      <c r="F13" s="32" t="s">
        <v>90</v>
      </c>
      <c r="G13" s="33">
        <v>269.49000000000001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95</v>
      </c>
      <c r="F14" s="37"/>
      <c r="G14" s="37"/>
      <c r="H14" s="37"/>
      <c r="I14" s="37"/>
      <c r="J14" s="38"/>
    </row>
    <row r="15" ht="45">
      <c r="A15" s="29" t="s">
        <v>82</v>
      </c>
      <c r="B15" s="36"/>
      <c r="C15" s="37"/>
      <c r="D15" s="37"/>
      <c r="E15" s="43" t="s">
        <v>96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1" t="s">
        <v>93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87</v>
      </c>
      <c r="D17" s="29" t="s">
        <v>97</v>
      </c>
      <c r="E17" s="31" t="s">
        <v>89</v>
      </c>
      <c r="F17" s="32" t="s">
        <v>90</v>
      </c>
      <c r="G17" s="33">
        <v>6.2869999999999999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31" t="s">
        <v>98</v>
      </c>
      <c r="F18" s="37"/>
      <c r="G18" s="37"/>
      <c r="H18" s="37"/>
      <c r="I18" s="37"/>
      <c r="J18" s="38"/>
    </row>
    <row r="19" ht="45">
      <c r="A19" s="29" t="s">
        <v>82</v>
      </c>
      <c r="B19" s="36"/>
      <c r="C19" s="37"/>
      <c r="D19" s="37"/>
      <c r="E19" s="43" t="s">
        <v>99</v>
      </c>
      <c r="F19" s="37"/>
      <c r="G19" s="37"/>
      <c r="H19" s="37"/>
      <c r="I19" s="37"/>
      <c r="J19" s="38"/>
    </row>
    <row r="20" ht="30">
      <c r="A20" s="29" t="s">
        <v>36</v>
      </c>
      <c r="B20" s="36"/>
      <c r="C20" s="37"/>
      <c r="D20" s="37"/>
      <c r="E20" s="31" t="s">
        <v>93</v>
      </c>
      <c r="F20" s="37"/>
      <c r="G20" s="37"/>
      <c r="H20" s="37"/>
      <c r="I20" s="37"/>
      <c r="J20" s="38"/>
    </row>
    <row r="21">
      <c r="A21" s="29" t="s">
        <v>29</v>
      </c>
      <c r="B21" s="29">
        <v>4</v>
      </c>
      <c r="C21" s="30" t="s">
        <v>87</v>
      </c>
      <c r="D21" s="29" t="s">
        <v>100</v>
      </c>
      <c r="E21" s="31" t="s">
        <v>89</v>
      </c>
      <c r="F21" s="32" t="s">
        <v>90</v>
      </c>
      <c r="G21" s="33">
        <v>10.135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34</v>
      </c>
      <c r="B22" s="36"/>
      <c r="C22" s="37"/>
      <c r="D22" s="37"/>
      <c r="E22" s="31" t="s">
        <v>101</v>
      </c>
      <c r="F22" s="37"/>
      <c r="G22" s="37"/>
      <c r="H22" s="37"/>
      <c r="I22" s="37"/>
      <c r="J22" s="38"/>
    </row>
    <row r="23">
      <c r="A23" s="29" t="s">
        <v>82</v>
      </c>
      <c r="B23" s="36"/>
      <c r="C23" s="37"/>
      <c r="D23" s="37"/>
      <c r="E23" s="43" t="s">
        <v>102</v>
      </c>
      <c r="F23" s="37"/>
      <c r="G23" s="37"/>
      <c r="H23" s="37"/>
      <c r="I23" s="37"/>
      <c r="J23" s="38"/>
    </row>
    <row r="24" ht="30">
      <c r="A24" s="29" t="s">
        <v>36</v>
      </c>
      <c r="B24" s="36"/>
      <c r="C24" s="37"/>
      <c r="D24" s="37"/>
      <c r="E24" s="31" t="s">
        <v>93</v>
      </c>
      <c r="F24" s="37"/>
      <c r="G24" s="37"/>
      <c r="H24" s="37"/>
      <c r="I24" s="37"/>
      <c r="J24" s="38"/>
    </row>
    <row r="25">
      <c r="A25" s="23" t="s">
        <v>26</v>
      </c>
      <c r="B25" s="24"/>
      <c r="C25" s="25" t="s">
        <v>103</v>
      </c>
      <c r="D25" s="26"/>
      <c r="E25" s="23" t="s">
        <v>104</v>
      </c>
      <c r="F25" s="26"/>
      <c r="G25" s="26"/>
      <c r="H25" s="26"/>
      <c r="I25" s="27">
        <f>SUMIFS(I26:I77,A26:A77,"P")</f>
        <v>0</v>
      </c>
      <c r="J25" s="28"/>
    </row>
    <row r="26">
      <c r="A26" s="29" t="s">
        <v>29</v>
      </c>
      <c r="B26" s="29">
        <v>5</v>
      </c>
      <c r="C26" s="30" t="s">
        <v>105</v>
      </c>
      <c r="D26" s="29" t="s">
        <v>31</v>
      </c>
      <c r="E26" s="31" t="s">
        <v>106</v>
      </c>
      <c r="F26" s="32" t="s">
        <v>107</v>
      </c>
      <c r="G26" s="33">
        <v>2.4569999999999999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34</v>
      </c>
      <c r="B27" s="36"/>
      <c r="C27" s="37"/>
      <c r="D27" s="37"/>
      <c r="E27" s="31" t="s">
        <v>108</v>
      </c>
      <c r="F27" s="37"/>
      <c r="G27" s="37"/>
      <c r="H27" s="37"/>
      <c r="I27" s="37"/>
      <c r="J27" s="38"/>
    </row>
    <row r="28">
      <c r="A28" s="29" t="s">
        <v>82</v>
      </c>
      <c r="B28" s="36"/>
      <c r="C28" s="37"/>
      <c r="D28" s="37"/>
      <c r="E28" s="43" t="s">
        <v>109</v>
      </c>
      <c r="F28" s="37"/>
      <c r="G28" s="37"/>
      <c r="H28" s="37"/>
      <c r="I28" s="37"/>
      <c r="J28" s="38"/>
    </row>
    <row r="29" ht="90">
      <c r="A29" s="29" t="s">
        <v>36</v>
      </c>
      <c r="B29" s="36"/>
      <c r="C29" s="37"/>
      <c r="D29" s="37"/>
      <c r="E29" s="31" t="s">
        <v>110</v>
      </c>
      <c r="F29" s="37"/>
      <c r="G29" s="37"/>
      <c r="H29" s="37"/>
      <c r="I29" s="37"/>
      <c r="J29" s="38"/>
    </row>
    <row r="30" ht="30">
      <c r="A30" s="29" t="s">
        <v>29</v>
      </c>
      <c r="B30" s="29">
        <v>6</v>
      </c>
      <c r="C30" s="30" t="s">
        <v>111</v>
      </c>
      <c r="D30" s="29" t="s">
        <v>31</v>
      </c>
      <c r="E30" s="31" t="s">
        <v>112</v>
      </c>
      <c r="F30" s="32" t="s">
        <v>107</v>
      </c>
      <c r="G30" s="33">
        <v>12.992000000000001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113</v>
      </c>
      <c r="F31" s="37"/>
      <c r="G31" s="37"/>
      <c r="H31" s="37"/>
      <c r="I31" s="37"/>
      <c r="J31" s="38"/>
    </row>
    <row r="32">
      <c r="A32" s="29" t="s">
        <v>82</v>
      </c>
      <c r="B32" s="36"/>
      <c r="C32" s="37"/>
      <c r="D32" s="37"/>
      <c r="E32" s="43" t="s">
        <v>114</v>
      </c>
      <c r="F32" s="37"/>
      <c r="G32" s="37"/>
      <c r="H32" s="37"/>
      <c r="I32" s="37"/>
      <c r="J32" s="38"/>
    </row>
    <row r="33" ht="90">
      <c r="A33" s="29" t="s">
        <v>36</v>
      </c>
      <c r="B33" s="36"/>
      <c r="C33" s="37"/>
      <c r="D33" s="37"/>
      <c r="E33" s="31" t="s">
        <v>110</v>
      </c>
      <c r="F33" s="37"/>
      <c r="G33" s="37"/>
      <c r="H33" s="37"/>
      <c r="I33" s="37"/>
      <c r="J33" s="38"/>
    </row>
    <row r="34" ht="30">
      <c r="A34" s="29" t="s">
        <v>29</v>
      </c>
      <c r="B34" s="29">
        <v>7</v>
      </c>
      <c r="C34" s="30" t="s">
        <v>115</v>
      </c>
      <c r="D34" s="29" t="s">
        <v>31</v>
      </c>
      <c r="E34" s="31" t="s">
        <v>116</v>
      </c>
      <c r="F34" s="32" t="s">
        <v>107</v>
      </c>
      <c r="G34" s="33">
        <v>4.6070000000000002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34</v>
      </c>
      <c r="B35" s="36"/>
      <c r="C35" s="37"/>
      <c r="D35" s="37"/>
      <c r="E35" s="31" t="s">
        <v>117</v>
      </c>
      <c r="F35" s="37"/>
      <c r="G35" s="37"/>
      <c r="H35" s="37"/>
      <c r="I35" s="37"/>
      <c r="J35" s="38"/>
    </row>
    <row r="36">
      <c r="A36" s="29" t="s">
        <v>82</v>
      </c>
      <c r="B36" s="36"/>
      <c r="C36" s="37"/>
      <c r="D36" s="37"/>
      <c r="E36" s="43" t="s">
        <v>118</v>
      </c>
      <c r="F36" s="37"/>
      <c r="G36" s="37"/>
      <c r="H36" s="37"/>
      <c r="I36" s="37"/>
      <c r="J36" s="38"/>
    </row>
    <row r="37" ht="90">
      <c r="A37" s="29" t="s">
        <v>36</v>
      </c>
      <c r="B37" s="36"/>
      <c r="C37" s="37"/>
      <c r="D37" s="37"/>
      <c r="E37" s="31" t="s">
        <v>110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119</v>
      </c>
      <c r="D38" s="29" t="s">
        <v>31</v>
      </c>
      <c r="E38" s="31" t="s">
        <v>120</v>
      </c>
      <c r="F38" s="32" t="s">
        <v>121</v>
      </c>
      <c r="G38" s="33">
        <v>31.5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1" t="s">
        <v>122</v>
      </c>
      <c r="F39" s="37"/>
      <c r="G39" s="37"/>
      <c r="H39" s="37"/>
      <c r="I39" s="37"/>
      <c r="J39" s="38"/>
    </row>
    <row r="40" ht="45">
      <c r="A40" s="29" t="s">
        <v>82</v>
      </c>
      <c r="B40" s="36"/>
      <c r="C40" s="37"/>
      <c r="D40" s="37"/>
      <c r="E40" s="43" t="s">
        <v>123</v>
      </c>
      <c r="F40" s="37"/>
      <c r="G40" s="37"/>
      <c r="H40" s="37"/>
      <c r="I40" s="37"/>
      <c r="J40" s="38"/>
    </row>
    <row r="41" ht="90">
      <c r="A41" s="29" t="s">
        <v>36</v>
      </c>
      <c r="B41" s="36"/>
      <c r="C41" s="37"/>
      <c r="D41" s="37"/>
      <c r="E41" s="31" t="s">
        <v>124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125</v>
      </c>
      <c r="D42" s="29" t="s">
        <v>31</v>
      </c>
      <c r="E42" s="31" t="s">
        <v>126</v>
      </c>
      <c r="F42" s="32" t="s">
        <v>127</v>
      </c>
      <c r="G42" s="33">
        <v>7.056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1" t="s">
        <v>128</v>
      </c>
      <c r="F43" s="37"/>
      <c r="G43" s="37"/>
      <c r="H43" s="37"/>
      <c r="I43" s="37"/>
      <c r="J43" s="38"/>
    </row>
    <row r="44">
      <c r="A44" s="29" t="s">
        <v>82</v>
      </c>
      <c r="B44" s="36"/>
      <c r="C44" s="37"/>
      <c r="D44" s="37"/>
      <c r="E44" s="43" t="s">
        <v>129</v>
      </c>
      <c r="F44" s="37"/>
      <c r="G44" s="37"/>
      <c r="H44" s="37"/>
      <c r="I44" s="37"/>
      <c r="J44" s="38"/>
    </row>
    <row r="45" ht="45">
      <c r="A45" s="29" t="s">
        <v>36</v>
      </c>
      <c r="B45" s="36"/>
      <c r="C45" s="37"/>
      <c r="D45" s="37"/>
      <c r="E45" s="31" t="s">
        <v>130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131</v>
      </c>
      <c r="D46" s="29" t="s">
        <v>31</v>
      </c>
      <c r="E46" s="31" t="s">
        <v>132</v>
      </c>
      <c r="F46" s="32" t="s">
        <v>107</v>
      </c>
      <c r="G46" s="33">
        <v>24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34</v>
      </c>
      <c r="B47" s="36"/>
      <c r="C47" s="37"/>
      <c r="D47" s="37"/>
      <c r="E47" s="31" t="s">
        <v>133</v>
      </c>
      <c r="F47" s="37"/>
      <c r="G47" s="37"/>
      <c r="H47" s="37"/>
      <c r="I47" s="37"/>
      <c r="J47" s="38"/>
    </row>
    <row r="48" ht="75">
      <c r="A48" s="29" t="s">
        <v>82</v>
      </c>
      <c r="B48" s="36"/>
      <c r="C48" s="37"/>
      <c r="D48" s="37"/>
      <c r="E48" s="43" t="s">
        <v>134</v>
      </c>
      <c r="F48" s="37"/>
      <c r="G48" s="37"/>
      <c r="H48" s="37"/>
      <c r="I48" s="37"/>
      <c r="J48" s="38"/>
    </row>
    <row r="49" ht="45">
      <c r="A49" s="29" t="s">
        <v>36</v>
      </c>
      <c r="B49" s="36"/>
      <c r="C49" s="37"/>
      <c r="D49" s="37"/>
      <c r="E49" s="31" t="s">
        <v>135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136</v>
      </c>
      <c r="D50" s="29" t="s">
        <v>31</v>
      </c>
      <c r="E50" s="31" t="s">
        <v>137</v>
      </c>
      <c r="F50" s="32" t="s">
        <v>107</v>
      </c>
      <c r="G50" s="33">
        <v>158.65299999999999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1" t="s">
        <v>138</v>
      </c>
      <c r="F51" s="37"/>
      <c r="G51" s="37"/>
      <c r="H51" s="37"/>
      <c r="I51" s="37"/>
      <c r="J51" s="38"/>
    </row>
    <row r="52" ht="45">
      <c r="A52" s="29" t="s">
        <v>82</v>
      </c>
      <c r="B52" s="36"/>
      <c r="C52" s="37"/>
      <c r="D52" s="37"/>
      <c r="E52" s="43" t="s">
        <v>139</v>
      </c>
      <c r="F52" s="37"/>
      <c r="G52" s="37"/>
      <c r="H52" s="37"/>
      <c r="I52" s="37"/>
      <c r="J52" s="38"/>
    </row>
    <row r="53" ht="405">
      <c r="A53" s="29" t="s">
        <v>36</v>
      </c>
      <c r="B53" s="36"/>
      <c r="C53" s="37"/>
      <c r="D53" s="37"/>
      <c r="E53" s="31" t="s">
        <v>140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141</v>
      </c>
      <c r="D54" s="29" t="s">
        <v>88</v>
      </c>
      <c r="E54" s="31" t="s">
        <v>142</v>
      </c>
      <c r="F54" s="32" t="s">
        <v>107</v>
      </c>
      <c r="G54" s="33">
        <v>24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31" t="s">
        <v>143</v>
      </c>
      <c r="F55" s="37"/>
      <c r="G55" s="37"/>
      <c r="H55" s="37"/>
      <c r="I55" s="37"/>
      <c r="J55" s="38"/>
    </row>
    <row r="56">
      <c r="A56" s="29" t="s">
        <v>82</v>
      </c>
      <c r="B56" s="36"/>
      <c r="C56" s="37"/>
      <c r="D56" s="37"/>
      <c r="E56" s="43" t="s">
        <v>144</v>
      </c>
      <c r="F56" s="37"/>
      <c r="G56" s="37"/>
      <c r="H56" s="37"/>
      <c r="I56" s="37"/>
      <c r="J56" s="38"/>
    </row>
    <row r="57" ht="240">
      <c r="A57" s="29" t="s">
        <v>36</v>
      </c>
      <c r="B57" s="36"/>
      <c r="C57" s="37"/>
      <c r="D57" s="37"/>
      <c r="E57" s="31" t="s">
        <v>145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141</v>
      </c>
      <c r="D58" s="29" t="s">
        <v>94</v>
      </c>
      <c r="E58" s="31" t="s">
        <v>142</v>
      </c>
      <c r="F58" s="32" t="s">
        <v>107</v>
      </c>
      <c r="G58" s="33">
        <v>36.899999999999999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31" t="s">
        <v>146</v>
      </c>
      <c r="F59" s="37"/>
      <c r="G59" s="37"/>
      <c r="H59" s="37"/>
      <c r="I59" s="37"/>
      <c r="J59" s="38"/>
    </row>
    <row r="60">
      <c r="A60" s="29" t="s">
        <v>82</v>
      </c>
      <c r="B60" s="36"/>
      <c r="C60" s="37"/>
      <c r="D60" s="37"/>
      <c r="E60" s="43" t="s">
        <v>147</v>
      </c>
      <c r="F60" s="37"/>
      <c r="G60" s="37"/>
      <c r="H60" s="37"/>
      <c r="I60" s="37"/>
      <c r="J60" s="38"/>
    </row>
    <row r="61" ht="240">
      <c r="A61" s="29" t="s">
        <v>36</v>
      </c>
      <c r="B61" s="36"/>
      <c r="C61" s="37"/>
      <c r="D61" s="37"/>
      <c r="E61" s="31" t="s">
        <v>145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148</v>
      </c>
      <c r="D62" s="29" t="s">
        <v>31</v>
      </c>
      <c r="E62" s="31" t="s">
        <v>149</v>
      </c>
      <c r="F62" s="32" t="s">
        <v>107</v>
      </c>
      <c r="G62" s="33">
        <v>36.899999999999999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31" t="s">
        <v>150</v>
      </c>
      <c r="F63" s="37"/>
      <c r="G63" s="37"/>
      <c r="H63" s="37"/>
      <c r="I63" s="37"/>
      <c r="J63" s="38"/>
    </row>
    <row r="64" ht="45">
      <c r="A64" s="29" t="s">
        <v>82</v>
      </c>
      <c r="B64" s="36"/>
      <c r="C64" s="37"/>
      <c r="D64" s="37"/>
      <c r="E64" s="43" t="s">
        <v>151</v>
      </c>
      <c r="F64" s="37"/>
      <c r="G64" s="37"/>
      <c r="H64" s="37"/>
      <c r="I64" s="37"/>
      <c r="J64" s="38"/>
    </row>
    <row r="65" ht="300">
      <c r="A65" s="29" t="s">
        <v>36</v>
      </c>
      <c r="B65" s="36"/>
      <c r="C65" s="37"/>
      <c r="D65" s="37"/>
      <c r="E65" s="31" t="s">
        <v>152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153</v>
      </c>
      <c r="D66" s="29" t="s">
        <v>31</v>
      </c>
      <c r="E66" s="31" t="s">
        <v>154</v>
      </c>
      <c r="F66" s="32" t="s">
        <v>107</v>
      </c>
      <c r="G66" s="33">
        <v>24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34</v>
      </c>
      <c r="B67" s="36"/>
      <c r="C67" s="37"/>
      <c r="D67" s="37"/>
      <c r="E67" s="31" t="s">
        <v>155</v>
      </c>
      <c r="F67" s="37"/>
      <c r="G67" s="37"/>
      <c r="H67" s="37"/>
      <c r="I67" s="37"/>
      <c r="J67" s="38"/>
    </row>
    <row r="68">
      <c r="A68" s="29" t="s">
        <v>82</v>
      </c>
      <c r="B68" s="36"/>
      <c r="C68" s="37"/>
      <c r="D68" s="37"/>
      <c r="E68" s="43" t="s">
        <v>156</v>
      </c>
      <c r="F68" s="37"/>
      <c r="G68" s="37"/>
      <c r="H68" s="37"/>
      <c r="I68" s="37"/>
      <c r="J68" s="38"/>
    </row>
    <row r="69" ht="45">
      <c r="A69" s="29" t="s">
        <v>36</v>
      </c>
      <c r="B69" s="36"/>
      <c r="C69" s="37"/>
      <c r="D69" s="37"/>
      <c r="E69" s="31" t="s">
        <v>157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158</v>
      </c>
      <c r="D70" s="29" t="s">
        <v>31</v>
      </c>
      <c r="E70" s="31" t="s">
        <v>159</v>
      </c>
      <c r="F70" s="32" t="s">
        <v>160</v>
      </c>
      <c r="G70" s="33">
        <v>160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34</v>
      </c>
      <c r="B71" s="36"/>
      <c r="C71" s="37"/>
      <c r="D71" s="37"/>
      <c r="E71" s="31" t="s">
        <v>161</v>
      </c>
      <c r="F71" s="37"/>
      <c r="G71" s="37"/>
      <c r="H71" s="37"/>
      <c r="I71" s="37"/>
      <c r="J71" s="38"/>
    </row>
    <row r="72">
      <c r="A72" s="29" t="s">
        <v>82</v>
      </c>
      <c r="B72" s="36"/>
      <c r="C72" s="37"/>
      <c r="D72" s="37"/>
      <c r="E72" s="43" t="s">
        <v>162</v>
      </c>
      <c r="F72" s="37"/>
      <c r="G72" s="37"/>
      <c r="H72" s="37"/>
      <c r="I72" s="37"/>
      <c r="J72" s="38"/>
    </row>
    <row r="73" ht="30">
      <c r="A73" s="29" t="s">
        <v>36</v>
      </c>
      <c r="B73" s="36"/>
      <c r="C73" s="37"/>
      <c r="D73" s="37"/>
      <c r="E73" s="31" t="s">
        <v>163</v>
      </c>
      <c r="F73" s="37"/>
      <c r="G73" s="37"/>
      <c r="H73" s="37"/>
      <c r="I73" s="37"/>
      <c r="J73" s="38"/>
    </row>
    <row r="74">
      <c r="A74" s="29" t="s">
        <v>29</v>
      </c>
      <c r="B74" s="29">
        <v>17</v>
      </c>
      <c r="C74" s="30" t="s">
        <v>164</v>
      </c>
      <c r="D74" s="29" t="s">
        <v>31</v>
      </c>
      <c r="E74" s="31" t="s">
        <v>165</v>
      </c>
      <c r="F74" s="32" t="s">
        <v>160</v>
      </c>
      <c r="G74" s="33">
        <v>320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34</v>
      </c>
      <c r="B75" s="36"/>
      <c r="C75" s="37"/>
      <c r="D75" s="37"/>
      <c r="E75" s="31" t="s">
        <v>166</v>
      </c>
      <c r="F75" s="37"/>
      <c r="G75" s="37"/>
      <c r="H75" s="37"/>
      <c r="I75" s="37"/>
      <c r="J75" s="38"/>
    </row>
    <row r="76">
      <c r="A76" s="29" t="s">
        <v>82</v>
      </c>
      <c r="B76" s="36"/>
      <c r="C76" s="37"/>
      <c r="D76" s="37"/>
      <c r="E76" s="43" t="s">
        <v>167</v>
      </c>
      <c r="F76" s="37"/>
      <c r="G76" s="37"/>
      <c r="H76" s="37"/>
      <c r="I76" s="37"/>
      <c r="J76" s="38"/>
    </row>
    <row r="77" ht="45">
      <c r="A77" s="29" t="s">
        <v>36</v>
      </c>
      <c r="B77" s="36"/>
      <c r="C77" s="37"/>
      <c r="D77" s="37"/>
      <c r="E77" s="31" t="s">
        <v>168</v>
      </c>
      <c r="F77" s="37"/>
      <c r="G77" s="37"/>
      <c r="H77" s="37"/>
      <c r="I77" s="37"/>
      <c r="J77" s="38"/>
    </row>
    <row r="78">
      <c r="A78" s="23" t="s">
        <v>26</v>
      </c>
      <c r="B78" s="24"/>
      <c r="C78" s="25" t="s">
        <v>79</v>
      </c>
      <c r="D78" s="26"/>
      <c r="E78" s="23" t="s">
        <v>169</v>
      </c>
      <c r="F78" s="26"/>
      <c r="G78" s="26"/>
      <c r="H78" s="26"/>
      <c r="I78" s="27">
        <f>SUMIFS(I79:I98,A79:A98,"P")</f>
        <v>0</v>
      </c>
      <c r="J78" s="28"/>
    </row>
    <row r="79">
      <c r="A79" s="29" t="s">
        <v>29</v>
      </c>
      <c r="B79" s="29">
        <v>18</v>
      </c>
      <c r="C79" s="30" t="s">
        <v>170</v>
      </c>
      <c r="D79" s="29" t="s">
        <v>31</v>
      </c>
      <c r="E79" s="31" t="s">
        <v>171</v>
      </c>
      <c r="F79" s="32" t="s">
        <v>121</v>
      </c>
      <c r="G79" s="33">
        <v>336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45">
      <c r="A80" s="29" t="s">
        <v>34</v>
      </c>
      <c r="B80" s="36"/>
      <c r="C80" s="37"/>
      <c r="D80" s="37"/>
      <c r="E80" s="31" t="s">
        <v>172</v>
      </c>
      <c r="F80" s="37"/>
      <c r="G80" s="37"/>
      <c r="H80" s="37"/>
      <c r="I80" s="37"/>
      <c r="J80" s="38"/>
    </row>
    <row r="81" ht="75">
      <c r="A81" s="29" t="s">
        <v>82</v>
      </c>
      <c r="B81" s="36"/>
      <c r="C81" s="37"/>
      <c r="D81" s="37"/>
      <c r="E81" s="43" t="s">
        <v>173</v>
      </c>
      <c r="F81" s="37"/>
      <c r="G81" s="37"/>
      <c r="H81" s="37"/>
      <c r="I81" s="37"/>
      <c r="J81" s="38"/>
    </row>
    <row r="82" ht="75">
      <c r="A82" s="29" t="s">
        <v>36</v>
      </c>
      <c r="B82" s="36"/>
      <c r="C82" s="37"/>
      <c r="D82" s="37"/>
      <c r="E82" s="31" t="s">
        <v>174</v>
      </c>
      <c r="F82" s="37"/>
      <c r="G82" s="37"/>
      <c r="H82" s="37"/>
      <c r="I82" s="37"/>
      <c r="J82" s="38"/>
    </row>
    <row r="83" ht="30">
      <c r="A83" s="29" t="s">
        <v>29</v>
      </c>
      <c r="B83" s="29">
        <v>19</v>
      </c>
      <c r="C83" s="30" t="s">
        <v>175</v>
      </c>
      <c r="D83" s="29" t="s">
        <v>31</v>
      </c>
      <c r="E83" s="31" t="s">
        <v>176</v>
      </c>
      <c r="F83" s="32" t="s">
        <v>121</v>
      </c>
      <c r="G83" s="33">
        <v>168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60">
      <c r="A84" s="29" t="s">
        <v>34</v>
      </c>
      <c r="B84" s="36"/>
      <c r="C84" s="37"/>
      <c r="D84" s="37"/>
      <c r="E84" s="31" t="s">
        <v>177</v>
      </c>
      <c r="F84" s="37"/>
      <c r="G84" s="37"/>
      <c r="H84" s="37"/>
      <c r="I84" s="37"/>
      <c r="J84" s="38"/>
    </row>
    <row r="85" ht="75">
      <c r="A85" s="29" t="s">
        <v>82</v>
      </c>
      <c r="B85" s="36"/>
      <c r="C85" s="37"/>
      <c r="D85" s="37"/>
      <c r="E85" s="43" t="s">
        <v>178</v>
      </c>
      <c r="F85" s="37"/>
      <c r="G85" s="37"/>
      <c r="H85" s="37"/>
      <c r="I85" s="37"/>
      <c r="J85" s="38"/>
    </row>
    <row r="86" ht="75">
      <c r="A86" s="29" t="s">
        <v>36</v>
      </c>
      <c r="B86" s="36"/>
      <c r="C86" s="37"/>
      <c r="D86" s="37"/>
      <c r="E86" s="31" t="s">
        <v>179</v>
      </c>
      <c r="F86" s="37"/>
      <c r="G86" s="37"/>
      <c r="H86" s="37"/>
      <c r="I86" s="37"/>
      <c r="J86" s="38"/>
    </row>
    <row r="87" ht="30">
      <c r="A87" s="29" t="s">
        <v>29</v>
      </c>
      <c r="B87" s="29">
        <v>20</v>
      </c>
      <c r="C87" s="30" t="s">
        <v>180</v>
      </c>
      <c r="D87" s="29" t="s">
        <v>31</v>
      </c>
      <c r="E87" s="31" t="s">
        <v>181</v>
      </c>
      <c r="F87" s="32" t="s">
        <v>121</v>
      </c>
      <c r="G87" s="33">
        <v>192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60">
      <c r="A88" s="29" t="s">
        <v>34</v>
      </c>
      <c r="B88" s="36"/>
      <c r="C88" s="37"/>
      <c r="D88" s="37"/>
      <c r="E88" s="31" t="s">
        <v>177</v>
      </c>
      <c r="F88" s="37"/>
      <c r="G88" s="37"/>
      <c r="H88" s="37"/>
      <c r="I88" s="37"/>
      <c r="J88" s="38"/>
    </row>
    <row r="89" ht="75">
      <c r="A89" s="29" t="s">
        <v>82</v>
      </c>
      <c r="B89" s="36"/>
      <c r="C89" s="37"/>
      <c r="D89" s="37"/>
      <c r="E89" s="43" t="s">
        <v>182</v>
      </c>
      <c r="F89" s="37"/>
      <c r="G89" s="37"/>
      <c r="H89" s="37"/>
      <c r="I89" s="37"/>
      <c r="J89" s="38"/>
    </row>
    <row r="90" ht="75">
      <c r="A90" s="29" t="s">
        <v>36</v>
      </c>
      <c r="B90" s="36"/>
      <c r="C90" s="37"/>
      <c r="D90" s="37"/>
      <c r="E90" s="31" t="s">
        <v>179</v>
      </c>
      <c r="F90" s="37"/>
      <c r="G90" s="37"/>
      <c r="H90" s="37"/>
      <c r="I90" s="37"/>
      <c r="J90" s="38"/>
    </row>
    <row r="91">
      <c r="A91" s="29" t="s">
        <v>29</v>
      </c>
      <c r="B91" s="29">
        <v>21</v>
      </c>
      <c r="C91" s="30" t="s">
        <v>183</v>
      </c>
      <c r="D91" s="29" t="s">
        <v>31</v>
      </c>
      <c r="E91" s="31" t="s">
        <v>184</v>
      </c>
      <c r="F91" s="32" t="s">
        <v>107</v>
      </c>
      <c r="G91" s="33">
        <v>21.370999999999999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30">
      <c r="A92" s="29" t="s">
        <v>34</v>
      </c>
      <c r="B92" s="36"/>
      <c r="C92" s="37"/>
      <c r="D92" s="37"/>
      <c r="E92" s="31" t="s">
        <v>185</v>
      </c>
      <c r="F92" s="37"/>
      <c r="G92" s="37"/>
      <c r="H92" s="37"/>
      <c r="I92" s="37"/>
      <c r="J92" s="38"/>
    </row>
    <row r="93" ht="45">
      <c r="A93" s="29" t="s">
        <v>82</v>
      </c>
      <c r="B93" s="36"/>
      <c r="C93" s="37"/>
      <c r="D93" s="37"/>
      <c r="E93" s="43" t="s">
        <v>186</v>
      </c>
      <c r="F93" s="37"/>
      <c r="G93" s="37"/>
      <c r="H93" s="37"/>
      <c r="I93" s="37"/>
      <c r="J93" s="38"/>
    </row>
    <row r="94" ht="409.5">
      <c r="A94" s="29" t="s">
        <v>36</v>
      </c>
      <c r="B94" s="36"/>
      <c r="C94" s="37"/>
      <c r="D94" s="37"/>
      <c r="E94" s="31" t="s">
        <v>187</v>
      </c>
      <c r="F94" s="37"/>
      <c r="G94" s="37"/>
      <c r="H94" s="37"/>
      <c r="I94" s="37"/>
      <c r="J94" s="38"/>
    </row>
    <row r="95">
      <c r="A95" s="29" t="s">
        <v>29</v>
      </c>
      <c r="B95" s="29">
        <v>22</v>
      </c>
      <c r="C95" s="30" t="s">
        <v>188</v>
      </c>
      <c r="D95" s="29" t="s">
        <v>31</v>
      </c>
      <c r="E95" s="31" t="s">
        <v>189</v>
      </c>
      <c r="F95" s="32" t="s">
        <v>90</v>
      </c>
      <c r="G95" s="33">
        <v>3.419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34</v>
      </c>
      <c r="B96" s="36"/>
      <c r="C96" s="37"/>
      <c r="D96" s="37"/>
      <c r="E96" s="31" t="s">
        <v>190</v>
      </c>
      <c r="F96" s="37"/>
      <c r="G96" s="37"/>
      <c r="H96" s="37"/>
      <c r="I96" s="37"/>
      <c r="J96" s="38"/>
    </row>
    <row r="97" ht="30">
      <c r="A97" s="29" t="s">
        <v>82</v>
      </c>
      <c r="B97" s="36"/>
      <c r="C97" s="37"/>
      <c r="D97" s="37"/>
      <c r="E97" s="43" t="s">
        <v>191</v>
      </c>
      <c r="F97" s="37"/>
      <c r="G97" s="37"/>
      <c r="H97" s="37"/>
      <c r="I97" s="37"/>
      <c r="J97" s="38"/>
    </row>
    <row r="98" ht="330">
      <c r="A98" s="29" t="s">
        <v>36</v>
      </c>
      <c r="B98" s="36"/>
      <c r="C98" s="37"/>
      <c r="D98" s="37"/>
      <c r="E98" s="31" t="s">
        <v>192</v>
      </c>
      <c r="F98" s="37"/>
      <c r="G98" s="37"/>
      <c r="H98" s="37"/>
      <c r="I98" s="37"/>
      <c r="J98" s="38"/>
    </row>
    <row r="99">
      <c r="A99" s="23" t="s">
        <v>26</v>
      </c>
      <c r="B99" s="24"/>
      <c r="C99" s="25" t="s">
        <v>193</v>
      </c>
      <c r="D99" s="26"/>
      <c r="E99" s="23" t="s">
        <v>194</v>
      </c>
      <c r="F99" s="26"/>
      <c r="G99" s="26"/>
      <c r="H99" s="26"/>
      <c r="I99" s="27">
        <f>SUMIFS(I100:I135,A100:A135,"P")</f>
        <v>0</v>
      </c>
      <c r="J99" s="28"/>
    </row>
    <row r="100">
      <c r="A100" s="29" t="s">
        <v>29</v>
      </c>
      <c r="B100" s="29">
        <v>23</v>
      </c>
      <c r="C100" s="30" t="s">
        <v>195</v>
      </c>
      <c r="D100" s="29" t="s">
        <v>54</v>
      </c>
      <c r="E100" s="31" t="s">
        <v>196</v>
      </c>
      <c r="F100" s="32" t="s">
        <v>107</v>
      </c>
      <c r="G100" s="33">
        <v>24.242999999999999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75">
      <c r="A101" s="29" t="s">
        <v>34</v>
      </c>
      <c r="B101" s="36"/>
      <c r="C101" s="37"/>
      <c r="D101" s="37"/>
      <c r="E101" s="31" t="s">
        <v>197</v>
      </c>
      <c r="F101" s="37"/>
      <c r="G101" s="37"/>
      <c r="H101" s="37"/>
      <c r="I101" s="37"/>
      <c r="J101" s="38"/>
    </row>
    <row r="102" ht="75">
      <c r="A102" s="29" t="s">
        <v>82</v>
      </c>
      <c r="B102" s="36"/>
      <c r="C102" s="37"/>
      <c r="D102" s="37"/>
      <c r="E102" s="43" t="s">
        <v>198</v>
      </c>
      <c r="F102" s="37"/>
      <c r="G102" s="37"/>
      <c r="H102" s="37"/>
      <c r="I102" s="37"/>
      <c r="J102" s="38"/>
    </row>
    <row r="103" ht="409.5">
      <c r="A103" s="29" t="s">
        <v>36</v>
      </c>
      <c r="B103" s="36"/>
      <c r="C103" s="37"/>
      <c r="D103" s="37"/>
      <c r="E103" s="31" t="s">
        <v>199</v>
      </c>
      <c r="F103" s="37"/>
      <c r="G103" s="37"/>
      <c r="H103" s="37"/>
      <c r="I103" s="37"/>
      <c r="J103" s="38"/>
    </row>
    <row r="104">
      <c r="A104" s="29" t="s">
        <v>29</v>
      </c>
      <c r="B104" s="29">
        <v>24</v>
      </c>
      <c r="C104" s="30" t="s">
        <v>200</v>
      </c>
      <c r="D104" s="29" t="s">
        <v>54</v>
      </c>
      <c r="E104" s="31" t="s">
        <v>201</v>
      </c>
      <c r="F104" s="32" t="s">
        <v>107</v>
      </c>
      <c r="G104" s="33">
        <v>26.731999999999999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75">
      <c r="A105" s="29" t="s">
        <v>34</v>
      </c>
      <c r="B105" s="36"/>
      <c r="C105" s="37"/>
      <c r="D105" s="37"/>
      <c r="E105" s="31" t="s">
        <v>202</v>
      </c>
      <c r="F105" s="37"/>
      <c r="G105" s="37"/>
      <c r="H105" s="37"/>
      <c r="I105" s="37"/>
      <c r="J105" s="38"/>
    </row>
    <row r="106">
      <c r="A106" s="29" t="s">
        <v>82</v>
      </c>
      <c r="B106" s="36"/>
      <c r="C106" s="37"/>
      <c r="D106" s="37"/>
      <c r="E106" s="43" t="s">
        <v>203</v>
      </c>
      <c r="F106" s="37"/>
      <c r="G106" s="37"/>
      <c r="H106" s="37"/>
      <c r="I106" s="37"/>
      <c r="J106" s="38"/>
    </row>
    <row r="107" ht="409.5">
      <c r="A107" s="29" t="s">
        <v>36</v>
      </c>
      <c r="B107" s="36"/>
      <c r="C107" s="37"/>
      <c r="D107" s="37"/>
      <c r="E107" s="31" t="s">
        <v>199</v>
      </c>
      <c r="F107" s="37"/>
      <c r="G107" s="37"/>
      <c r="H107" s="37"/>
      <c r="I107" s="37"/>
      <c r="J107" s="38"/>
    </row>
    <row r="108">
      <c r="A108" s="29" t="s">
        <v>29</v>
      </c>
      <c r="B108" s="29">
        <v>25</v>
      </c>
      <c r="C108" s="30" t="s">
        <v>204</v>
      </c>
      <c r="D108" s="29" t="s">
        <v>88</v>
      </c>
      <c r="E108" s="31" t="s">
        <v>205</v>
      </c>
      <c r="F108" s="32" t="s">
        <v>90</v>
      </c>
      <c r="G108" s="33">
        <v>8.4849999999999994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30">
      <c r="A109" s="29" t="s">
        <v>34</v>
      </c>
      <c r="B109" s="36"/>
      <c r="C109" s="37"/>
      <c r="D109" s="37"/>
      <c r="E109" s="31" t="s">
        <v>206</v>
      </c>
      <c r="F109" s="37"/>
      <c r="G109" s="37"/>
      <c r="H109" s="37"/>
      <c r="I109" s="37"/>
      <c r="J109" s="38"/>
    </row>
    <row r="110">
      <c r="A110" s="29" t="s">
        <v>82</v>
      </c>
      <c r="B110" s="36"/>
      <c r="C110" s="37"/>
      <c r="D110" s="37"/>
      <c r="E110" s="43" t="s">
        <v>207</v>
      </c>
      <c r="F110" s="37"/>
      <c r="G110" s="37"/>
      <c r="H110" s="37"/>
      <c r="I110" s="37"/>
      <c r="J110" s="38"/>
    </row>
    <row r="111" ht="330">
      <c r="A111" s="29" t="s">
        <v>36</v>
      </c>
      <c r="B111" s="36"/>
      <c r="C111" s="37"/>
      <c r="D111" s="37"/>
      <c r="E111" s="31" t="s">
        <v>208</v>
      </c>
      <c r="F111" s="37"/>
      <c r="G111" s="37"/>
      <c r="H111" s="37"/>
      <c r="I111" s="37"/>
      <c r="J111" s="38"/>
    </row>
    <row r="112">
      <c r="A112" s="29" t="s">
        <v>29</v>
      </c>
      <c r="B112" s="29">
        <v>26</v>
      </c>
      <c r="C112" s="30" t="s">
        <v>204</v>
      </c>
      <c r="D112" s="29" t="s">
        <v>209</v>
      </c>
      <c r="E112" s="31" t="s">
        <v>205</v>
      </c>
      <c r="F112" s="32" t="s">
        <v>90</v>
      </c>
      <c r="G112" s="33">
        <v>9.3559999999999999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 ht="60">
      <c r="A113" s="29" t="s">
        <v>34</v>
      </c>
      <c r="B113" s="36"/>
      <c r="C113" s="37"/>
      <c r="D113" s="37"/>
      <c r="E113" s="31" t="s">
        <v>210</v>
      </c>
      <c r="F113" s="37"/>
      <c r="G113" s="37"/>
      <c r="H113" s="37"/>
      <c r="I113" s="37"/>
      <c r="J113" s="38"/>
    </row>
    <row r="114">
      <c r="A114" s="29" t="s">
        <v>82</v>
      </c>
      <c r="B114" s="36"/>
      <c r="C114" s="37"/>
      <c r="D114" s="37"/>
      <c r="E114" s="43" t="s">
        <v>211</v>
      </c>
      <c r="F114" s="37"/>
      <c r="G114" s="37"/>
      <c r="H114" s="37"/>
      <c r="I114" s="37"/>
      <c r="J114" s="38"/>
    </row>
    <row r="115" ht="330">
      <c r="A115" s="29" t="s">
        <v>36</v>
      </c>
      <c r="B115" s="36"/>
      <c r="C115" s="37"/>
      <c r="D115" s="37"/>
      <c r="E115" s="31" t="s">
        <v>208</v>
      </c>
      <c r="F115" s="37"/>
      <c r="G115" s="37"/>
      <c r="H115" s="37"/>
      <c r="I115" s="37"/>
      <c r="J115" s="38"/>
    </row>
    <row r="116">
      <c r="A116" s="29" t="s">
        <v>29</v>
      </c>
      <c r="B116" s="29">
        <v>27</v>
      </c>
      <c r="C116" s="30" t="s">
        <v>212</v>
      </c>
      <c r="D116" s="29" t="s">
        <v>31</v>
      </c>
      <c r="E116" s="31" t="s">
        <v>213</v>
      </c>
      <c r="F116" s="32" t="s">
        <v>90</v>
      </c>
      <c r="G116" s="33">
        <v>1.3520000000000001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 ht="75">
      <c r="A117" s="29" t="s">
        <v>34</v>
      </c>
      <c r="B117" s="36"/>
      <c r="C117" s="37"/>
      <c r="D117" s="37"/>
      <c r="E117" s="31" t="s">
        <v>214</v>
      </c>
      <c r="F117" s="37"/>
      <c r="G117" s="37"/>
      <c r="H117" s="37"/>
      <c r="I117" s="37"/>
      <c r="J117" s="38"/>
    </row>
    <row r="118">
      <c r="A118" s="29" t="s">
        <v>82</v>
      </c>
      <c r="B118" s="36"/>
      <c r="C118" s="37"/>
      <c r="D118" s="37"/>
      <c r="E118" s="43" t="s">
        <v>215</v>
      </c>
      <c r="F118" s="37"/>
      <c r="G118" s="37"/>
      <c r="H118" s="37"/>
      <c r="I118" s="37"/>
      <c r="J118" s="38"/>
    </row>
    <row r="119" ht="345">
      <c r="A119" s="29" t="s">
        <v>36</v>
      </c>
      <c r="B119" s="36"/>
      <c r="C119" s="37"/>
      <c r="D119" s="37"/>
      <c r="E119" s="31" t="s">
        <v>216</v>
      </c>
      <c r="F119" s="37"/>
      <c r="G119" s="37"/>
      <c r="H119" s="37"/>
      <c r="I119" s="37"/>
      <c r="J119" s="38"/>
    </row>
    <row r="120">
      <c r="A120" s="29" t="s">
        <v>29</v>
      </c>
      <c r="B120" s="29">
        <v>28</v>
      </c>
      <c r="C120" s="30" t="s">
        <v>217</v>
      </c>
      <c r="D120" s="29"/>
      <c r="E120" s="31" t="s">
        <v>218</v>
      </c>
      <c r="F120" s="32" t="s">
        <v>107</v>
      </c>
      <c r="G120" s="33">
        <v>7.6059999999999999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34</v>
      </c>
      <c r="B121" s="36"/>
      <c r="C121" s="37"/>
      <c r="D121" s="37"/>
      <c r="E121" s="31" t="s">
        <v>219</v>
      </c>
      <c r="F121" s="37"/>
      <c r="G121" s="37"/>
      <c r="H121" s="37"/>
      <c r="I121" s="37"/>
      <c r="J121" s="38"/>
    </row>
    <row r="122" ht="90">
      <c r="A122" s="29" t="s">
        <v>82</v>
      </c>
      <c r="B122" s="36"/>
      <c r="C122" s="37"/>
      <c r="D122" s="37"/>
      <c r="E122" s="43" t="s">
        <v>220</v>
      </c>
      <c r="F122" s="37"/>
      <c r="G122" s="37"/>
      <c r="H122" s="37"/>
      <c r="I122" s="37"/>
      <c r="J122" s="38"/>
    </row>
    <row r="123" ht="409.5">
      <c r="A123" s="29" t="s">
        <v>36</v>
      </c>
      <c r="B123" s="36"/>
      <c r="C123" s="37"/>
      <c r="D123" s="37"/>
      <c r="E123" s="31" t="s">
        <v>199</v>
      </c>
      <c r="F123" s="37"/>
      <c r="G123" s="37"/>
      <c r="H123" s="37"/>
      <c r="I123" s="37"/>
      <c r="J123" s="38"/>
    </row>
    <row r="124">
      <c r="A124" s="29" t="s">
        <v>29</v>
      </c>
      <c r="B124" s="29">
        <v>29</v>
      </c>
      <c r="C124" s="30" t="s">
        <v>221</v>
      </c>
      <c r="D124" s="29" t="s">
        <v>31</v>
      </c>
      <c r="E124" s="31" t="s">
        <v>222</v>
      </c>
      <c r="F124" s="32" t="s">
        <v>107</v>
      </c>
      <c r="G124" s="33">
        <v>9.2639999999999993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 ht="30">
      <c r="A125" s="29" t="s">
        <v>34</v>
      </c>
      <c r="B125" s="36"/>
      <c r="C125" s="37"/>
      <c r="D125" s="37"/>
      <c r="E125" s="31" t="s">
        <v>223</v>
      </c>
      <c r="F125" s="37"/>
      <c r="G125" s="37"/>
      <c r="H125" s="37"/>
      <c r="I125" s="37"/>
      <c r="J125" s="38"/>
    </row>
    <row r="126" ht="90">
      <c r="A126" s="29" t="s">
        <v>82</v>
      </c>
      <c r="B126" s="36"/>
      <c r="C126" s="37"/>
      <c r="D126" s="37"/>
      <c r="E126" s="43" t="s">
        <v>224</v>
      </c>
      <c r="F126" s="37"/>
      <c r="G126" s="37"/>
      <c r="H126" s="37"/>
      <c r="I126" s="37"/>
      <c r="J126" s="38"/>
    </row>
    <row r="127" ht="409.5">
      <c r="A127" s="29" t="s">
        <v>36</v>
      </c>
      <c r="B127" s="36"/>
      <c r="C127" s="37"/>
      <c r="D127" s="37"/>
      <c r="E127" s="31" t="s">
        <v>199</v>
      </c>
      <c r="F127" s="37"/>
      <c r="G127" s="37"/>
      <c r="H127" s="37"/>
      <c r="I127" s="37"/>
      <c r="J127" s="38"/>
    </row>
    <row r="128">
      <c r="A128" s="29" t="s">
        <v>29</v>
      </c>
      <c r="B128" s="29">
        <v>30</v>
      </c>
      <c r="C128" s="30" t="s">
        <v>225</v>
      </c>
      <c r="D128" s="29" t="s">
        <v>31</v>
      </c>
      <c r="E128" s="31" t="s">
        <v>226</v>
      </c>
      <c r="F128" s="32" t="s">
        <v>107</v>
      </c>
      <c r="G128" s="33">
        <v>4.0499999999999998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30">
      <c r="A129" s="29" t="s">
        <v>34</v>
      </c>
      <c r="B129" s="36"/>
      <c r="C129" s="37"/>
      <c r="D129" s="37"/>
      <c r="E129" s="31" t="s">
        <v>227</v>
      </c>
      <c r="F129" s="37"/>
      <c r="G129" s="37"/>
      <c r="H129" s="37"/>
      <c r="I129" s="37"/>
      <c r="J129" s="38"/>
    </row>
    <row r="130" ht="45">
      <c r="A130" s="29" t="s">
        <v>82</v>
      </c>
      <c r="B130" s="36"/>
      <c r="C130" s="37"/>
      <c r="D130" s="37"/>
      <c r="E130" s="43" t="s">
        <v>228</v>
      </c>
      <c r="F130" s="37"/>
      <c r="G130" s="37"/>
      <c r="H130" s="37"/>
      <c r="I130" s="37"/>
      <c r="J130" s="38"/>
    </row>
    <row r="131" ht="45">
      <c r="A131" s="29" t="s">
        <v>36</v>
      </c>
      <c r="B131" s="36"/>
      <c r="C131" s="37"/>
      <c r="D131" s="37"/>
      <c r="E131" s="31" t="s">
        <v>229</v>
      </c>
      <c r="F131" s="37"/>
      <c r="G131" s="37"/>
      <c r="H131" s="37"/>
      <c r="I131" s="37"/>
      <c r="J131" s="38"/>
    </row>
    <row r="132">
      <c r="A132" s="29" t="s">
        <v>29</v>
      </c>
      <c r="B132" s="29">
        <v>31</v>
      </c>
      <c r="C132" s="30" t="s">
        <v>230</v>
      </c>
      <c r="D132" s="29" t="s">
        <v>31</v>
      </c>
      <c r="E132" s="31" t="s">
        <v>231</v>
      </c>
      <c r="F132" s="32" t="s">
        <v>107</v>
      </c>
      <c r="G132" s="33">
        <v>9.5999999999999996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>
      <c r="A133" s="29" t="s">
        <v>34</v>
      </c>
      <c r="B133" s="36"/>
      <c r="C133" s="37"/>
      <c r="D133" s="37"/>
      <c r="E133" s="31" t="s">
        <v>232</v>
      </c>
      <c r="F133" s="37"/>
      <c r="G133" s="37"/>
      <c r="H133" s="37"/>
      <c r="I133" s="37"/>
      <c r="J133" s="38"/>
    </row>
    <row r="134" ht="45">
      <c r="A134" s="29" t="s">
        <v>82</v>
      </c>
      <c r="B134" s="36"/>
      <c r="C134" s="37"/>
      <c r="D134" s="37"/>
      <c r="E134" s="43" t="s">
        <v>233</v>
      </c>
      <c r="F134" s="37"/>
      <c r="G134" s="37"/>
      <c r="H134" s="37"/>
      <c r="I134" s="37"/>
      <c r="J134" s="38"/>
    </row>
    <row r="135" ht="150">
      <c r="A135" s="29" t="s">
        <v>36</v>
      </c>
      <c r="B135" s="36"/>
      <c r="C135" s="37"/>
      <c r="D135" s="37"/>
      <c r="E135" s="31" t="s">
        <v>234</v>
      </c>
      <c r="F135" s="37"/>
      <c r="G135" s="37"/>
      <c r="H135" s="37"/>
      <c r="I135" s="37"/>
      <c r="J135" s="38"/>
    </row>
    <row r="136">
      <c r="A136" s="23" t="s">
        <v>26</v>
      </c>
      <c r="B136" s="24"/>
      <c r="C136" s="25" t="s">
        <v>235</v>
      </c>
      <c r="D136" s="26"/>
      <c r="E136" s="23" t="s">
        <v>236</v>
      </c>
      <c r="F136" s="26"/>
      <c r="G136" s="26"/>
      <c r="H136" s="26"/>
      <c r="I136" s="27">
        <f>SUMIFS(I137:I144,A137:A144,"P")</f>
        <v>0</v>
      </c>
      <c r="J136" s="28"/>
    </row>
    <row r="137">
      <c r="A137" s="29" t="s">
        <v>29</v>
      </c>
      <c r="B137" s="29">
        <v>32</v>
      </c>
      <c r="C137" s="30" t="s">
        <v>237</v>
      </c>
      <c r="D137" s="29" t="s">
        <v>31</v>
      </c>
      <c r="E137" s="31" t="s">
        <v>238</v>
      </c>
      <c r="F137" s="32" t="s">
        <v>160</v>
      </c>
      <c r="G137" s="33">
        <v>66.959999999999994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34</v>
      </c>
      <c r="B138" s="36"/>
      <c r="C138" s="37"/>
      <c r="D138" s="37"/>
      <c r="E138" s="31" t="s">
        <v>239</v>
      </c>
      <c r="F138" s="37"/>
      <c r="G138" s="37"/>
      <c r="H138" s="37"/>
      <c r="I138" s="37"/>
      <c r="J138" s="38"/>
    </row>
    <row r="139" ht="45">
      <c r="A139" s="29" t="s">
        <v>82</v>
      </c>
      <c r="B139" s="36"/>
      <c r="C139" s="37"/>
      <c r="D139" s="37"/>
      <c r="E139" s="43" t="s">
        <v>240</v>
      </c>
      <c r="F139" s="37"/>
      <c r="G139" s="37"/>
      <c r="H139" s="37"/>
      <c r="I139" s="37"/>
      <c r="J139" s="38"/>
    </row>
    <row r="140" ht="60">
      <c r="A140" s="29" t="s">
        <v>36</v>
      </c>
      <c r="B140" s="36"/>
      <c r="C140" s="37"/>
      <c r="D140" s="37"/>
      <c r="E140" s="31" t="s">
        <v>241</v>
      </c>
      <c r="F140" s="37"/>
      <c r="G140" s="37"/>
      <c r="H140" s="37"/>
      <c r="I140" s="37"/>
      <c r="J140" s="38"/>
    </row>
    <row r="141">
      <c r="A141" s="29" t="s">
        <v>29</v>
      </c>
      <c r="B141" s="29">
        <v>33</v>
      </c>
      <c r="C141" s="30" t="s">
        <v>242</v>
      </c>
      <c r="D141" s="29" t="s">
        <v>31</v>
      </c>
      <c r="E141" s="31" t="s">
        <v>243</v>
      </c>
      <c r="F141" s="32" t="s">
        <v>160</v>
      </c>
      <c r="G141" s="33">
        <v>66.959999999999994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60">
      <c r="A142" s="29" t="s">
        <v>34</v>
      </c>
      <c r="B142" s="36"/>
      <c r="C142" s="37"/>
      <c r="D142" s="37"/>
      <c r="E142" s="31" t="s">
        <v>244</v>
      </c>
      <c r="F142" s="37"/>
      <c r="G142" s="37"/>
      <c r="H142" s="37"/>
      <c r="I142" s="37"/>
      <c r="J142" s="38"/>
    </row>
    <row r="143" ht="45">
      <c r="A143" s="29" t="s">
        <v>82</v>
      </c>
      <c r="B143" s="36"/>
      <c r="C143" s="37"/>
      <c r="D143" s="37"/>
      <c r="E143" s="43" t="s">
        <v>240</v>
      </c>
      <c r="F143" s="37"/>
      <c r="G143" s="37"/>
      <c r="H143" s="37"/>
      <c r="I143" s="37"/>
      <c r="J143" s="38"/>
    </row>
    <row r="144" ht="195">
      <c r="A144" s="29" t="s">
        <v>36</v>
      </c>
      <c r="B144" s="36"/>
      <c r="C144" s="37"/>
      <c r="D144" s="37"/>
      <c r="E144" s="31" t="s">
        <v>245</v>
      </c>
      <c r="F144" s="37"/>
      <c r="G144" s="37"/>
      <c r="H144" s="37"/>
      <c r="I144" s="37"/>
      <c r="J144" s="38"/>
    </row>
    <row r="145">
      <c r="A145" s="23" t="s">
        <v>26</v>
      </c>
      <c r="B145" s="24"/>
      <c r="C145" s="25" t="s">
        <v>246</v>
      </c>
      <c r="D145" s="26"/>
      <c r="E145" s="23" t="s">
        <v>247</v>
      </c>
      <c r="F145" s="26"/>
      <c r="G145" s="26"/>
      <c r="H145" s="26"/>
      <c r="I145" s="27">
        <f>SUMIFS(I146:I161,A146:A161,"P")</f>
        <v>0</v>
      </c>
      <c r="J145" s="28"/>
    </row>
    <row r="146" ht="30">
      <c r="A146" s="29" t="s">
        <v>29</v>
      </c>
      <c r="B146" s="29">
        <v>34</v>
      </c>
      <c r="C146" s="30" t="s">
        <v>248</v>
      </c>
      <c r="D146" s="29" t="s">
        <v>31</v>
      </c>
      <c r="E146" s="31" t="s">
        <v>249</v>
      </c>
      <c r="F146" s="32" t="s">
        <v>160</v>
      </c>
      <c r="G146" s="33">
        <v>6.75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34</v>
      </c>
      <c r="B147" s="36"/>
      <c r="C147" s="37"/>
      <c r="D147" s="37"/>
      <c r="E147" s="31" t="s">
        <v>250</v>
      </c>
      <c r="F147" s="37"/>
      <c r="G147" s="37"/>
      <c r="H147" s="37"/>
      <c r="I147" s="37"/>
      <c r="J147" s="38"/>
    </row>
    <row r="148" ht="45">
      <c r="A148" s="29" t="s">
        <v>82</v>
      </c>
      <c r="B148" s="36"/>
      <c r="C148" s="37"/>
      <c r="D148" s="37"/>
      <c r="E148" s="43" t="s">
        <v>251</v>
      </c>
      <c r="F148" s="37"/>
      <c r="G148" s="37"/>
      <c r="H148" s="37"/>
      <c r="I148" s="37"/>
      <c r="J148" s="38"/>
    </row>
    <row r="149" ht="270">
      <c r="A149" s="29" t="s">
        <v>36</v>
      </c>
      <c r="B149" s="36"/>
      <c r="C149" s="37"/>
      <c r="D149" s="37"/>
      <c r="E149" s="31" t="s">
        <v>252</v>
      </c>
      <c r="F149" s="37"/>
      <c r="G149" s="37"/>
      <c r="H149" s="37"/>
      <c r="I149" s="37"/>
      <c r="J149" s="38"/>
    </row>
    <row r="150">
      <c r="A150" s="29" t="s">
        <v>29</v>
      </c>
      <c r="B150" s="29">
        <v>35</v>
      </c>
      <c r="C150" s="30" t="s">
        <v>253</v>
      </c>
      <c r="D150" s="29" t="s">
        <v>31</v>
      </c>
      <c r="E150" s="31" t="s">
        <v>254</v>
      </c>
      <c r="F150" s="32" t="s">
        <v>160</v>
      </c>
      <c r="G150" s="33">
        <v>114.492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34</v>
      </c>
      <c r="B151" s="36"/>
      <c r="C151" s="37"/>
      <c r="D151" s="37"/>
      <c r="E151" s="31" t="s">
        <v>255</v>
      </c>
      <c r="F151" s="37"/>
      <c r="G151" s="37"/>
      <c r="H151" s="37"/>
      <c r="I151" s="37"/>
      <c r="J151" s="38"/>
    </row>
    <row r="152">
      <c r="A152" s="29" t="s">
        <v>82</v>
      </c>
      <c r="B152" s="36"/>
      <c r="C152" s="37"/>
      <c r="D152" s="37"/>
      <c r="E152" s="43" t="s">
        <v>256</v>
      </c>
      <c r="F152" s="37"/>
      <c r="G152" s="37"/>
      <c r="H152" s="37"/>
      <c r="I152" s="37"/>
      <c r="J152" s="38"/>
    </row>
    <row r="153" ht="300">
      <c r="A153" s="29" t="s">
        <v>36</v>
      </c>
      <c r="B153" s="36"/>
      <c r="C153" s="37"/>
      <c r="D153" s="37"/>
      <c r="E153" s="31" t="s">
        <v>257</v>
      </c>
      <c r="F153" s="37"/>
      <c r="G153" s="37"/>
      <c r="H153" s="37"/>
      <c r="I153" s="37"/>
      <c r="J153" s="38"/>
    </row>
    <row r="154">
      <c r="A154" s="29" t="s">
        <v>29</v>
      </c>
      <c r="B154" s="29">
        <v>36</v>
      </c>
      <c r="C154" s="30" t="s">
        <v>258</v>
      </c>
      <c r="D154" s="29" t="s">
        <v>31</v>
      </c>
      <c r="E154" s="31" t="s">
        <v>259</v>
      </c>
      <c r="F154" s="32" t="s">
        <v>160</v>
      </c>
      <c r="G154" s="33">
        <v>31.170000000000002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 ht="30">
      <c r="A155" s="29" t="s">
        <v>34</v>
      </c>
      <c r="B155" s="36"/>
      <c r="C155" s="37"/>
      <c r="D155" s="37"/>
      <c r="E155" s="31" t="s">
        <v>260</v>
      </c>
      <c r="F155" s="37"/>
      <c r="G155" s="37"/>
      <c r="H155" s="37"/>
      <c r="I155" s="37"/>
      <c r="J155" s="38"/>
    </row>
    <row r="156" ht="60">
      <c r="A156" s="29" t="s">
        <v>82</v>
      </c>
      <c r="B156" s="36"/>
      <c r="C156" s="37"/>
      <c r="D156" s="37"/>
      <c r="E156" s="43" t="s">
        <v>261</v>
      </c>
      <c r="F156" s="37"/>
      <c r="G156" s="37"/>
      <c r="H156" s="37"/>
      <c r="I156" s="37"/>
      <c r="J156" s="38"/>
    </row>
    <row r="157" ht="45">
      <c r="A157" s="29" t="s">
        <v>36</v>
      </c>
      <c r="B157" s="36"/>
      <c r="C157" s="37"/>
      <c r="D157" s="37"/>
      <c r="E157" s="31" t="s">
        <v>262</v>
      </c>
      <c r="F157" s="37"/>
      <c r="G157" s="37"/>
      <c r="H157" s="37"/>
      <c r="I157" s="37"/>
      <c r="J157" s="38"/>
    </row>
    <row r="158">
      <c r="A158" s="29" t="s">
        <v>29</v>
      </c>
      <c r="B158" s="29">
        <v>37</v>
      </c>
      <c r="C158" s="30" t="s">
        <v>263</v>
      </c>
      <c r="D158" s="29" t="s">
        <v>31</v>
      </c>
      <c r="E158" s="31" t="s">
        <v>264</v>
      </c>
      <c r="F158" s="32" t="s">
        <v>160</v>
      </c>
      <c r="G158" s="33">
        <v>101.04000000000001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34</v>
      </c>
      <c r="B159" s="36"/>
      <c r="C159" s="37"/>
      <c r="D159" s="37"/>
      <c r="E159" s="31" t="s">
        <v>265</v>
      </c>
      <c r="F159" s="37"/>
      <c r="G159" s="37"/>
      <c r="H159" s="37"/>
      <c r="I159" s="37"/>
      <c r="J159" s="38"/>
    </row>
    <row r="160" ht="45">
      <c r="A160" s="29" t="s">
        <v>82</v>
      </c>
      <c r="B160" s="36"/>
      <c r="C160" s="37"/>
      <c r="D160" s="37"/>
      <c r="E160" s="43" t="s">
        <v>266</v>
      </c>
      <c r="F160" s="37"/>
      <c r="G160" s="37"/>
      <c r="H160" s="37"/>
      <c r="I160" s="37"/>
      <c r="J160" s="38"/>
    </row>
    <row r="161" ht="60">
      <c r="A161" s="29" t="s">
        <v>36</v>
      </c>
      <c r="B161" s="36"/>
      <c r="C161" s="37"/>
      <c r="D161" s="37"/>
      <c r="E161" s="31" t="s">
        <v>267</v>
      </c>
      <c r="F161" s="37"/>
      <c r="G161" s="37"/>
      <c r="H161" s="37"/>
      <c r="I161" s="37"/>
      <c r="J161" s="38"/>
    </row>
    <row r="162">
      <c r="A162" s="23" t="s">
        <v>26</v>
      </c>
      <c r="B162" s="24"/>
      <c r="C162" s="25" t="s">
        <v>268</v>
      </c>
      <c r="D162" s="26"/>
      <c r="E162" s="23" t="s">
        <v>269</v>
      </c>
      <c r="F162" s="26"/>
      <c r="G162" s="26"/>
      <c r="H162" s="26"/>
      <c r="I162" s="27">
        <f>SUMIFS(I163:I217,A163:A217,"P")</f>
        <v>0</v>
      </c>
      <c r="J162" s="28"/>
    </row>
    <row r="163">
      <c r="A163" s="29" t="s">
        <v>29</v>
      </c>
      <c r="B163" s="29">
        <v>38</v>
      </c>
      <c r="C163" s="30" t="s">
        <v>270</v>
      </c>
      <c r="D163" s="29" t="s">
        <v>31</v>
      </c>
      <c r="E163" s="31" t="s">
        <v>271</v>
      </c>
      <c r="F163" s="32" t="s">
        <v>121</v>
      </c>
      <c r="G163" s="33">
        <v>69.719999999999999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30">
      <c r="A164" s="29" t="s">
        <v>34</v>
      </c>
      <c r="B164" s="36"/>
      <c r="C164" s="37"/>
      <c r="D164" s="37"/>
      <c r="E164" s="31" t="s">
        <v>272</v>
      </c>
      <c r="F164" s="37"/>
      <c r="G164" s="37"/>
      <c r="H164" s="37"/>
      <c r="I164" s="37"/>
      <c r="J164" s="38"/>
    </row>
    <row r="165">
      <c r="A165" s="29" t="s">
        <v>82</v>
      </c>
      <c r="B165" s="36"/>
      <c r="C165" s="37"/>
      <c r="D165" s="37"/>
      <c r="E165" s="43" t="s">
        <v>273</v>
      </c>
      <c r="F165" s="37"/>
      <c r="G165" s="37"/>
      <c r="H165" s="37"/>
      <c r="I165" s="37"/>
      <c r="J165" s="38"/>
    </row>
    <row r="166" ht="45">
      <c r="A166" s="29" t="s">
        <v>36</v>
      </c>
      <c r="B166" s="36"/>
      <c r="C166" s="37"/>
      <c r="D166" s="37"/>
      <c r="E166" s="31" t="s">
        <v>274</v>
      </c>
      <c r="F166" s="37"/>
      <c r="G166" s="37"/>
      <c r="H166" s="37"/>
      <c r="I166" s="37"/>
      <c r="J166" s="38"/>
    </row>
    <row r="167">
      <c r="A167" s="29" t="s">
        <v>29</v>
      </c>
      <c r="B167" s="29">
        <v>39</v>
      </c>
      <c r="C167" s="30" t="s">
        <v>275</v>
      </c>
      <c r="D167" s="29" t="s">
        <v>31</v>
      </c>
      <c r="E167" s="31" t="s">
        <v>276</v>
      </c>
      <c r="F167" s="32" t="s">
        <v>121</v>
      </c>
      <c r="G167" s="33">
        <v>80.400000000000006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30">
      <c r="A168" s="29" t="s">
        <v>34</v>
      </c>
      <c r="B168" s="36"/>
      <c r="C168" s="37"/>
      <c r="D168" s="37"/>
      <c r="E168" s="31" t="s">
        <v>277</v>
      </c>
      <c r="F168" s="37"/>
      <c r="G168" s="37"/>
      <c r="H168" s="37"/>
      <c r="I168" s="37"/>
      <c r="J168" s="38"/>
    </row>
    <row r="169" ht="45">
      <c r="A169" s="29" t="s">
        <v>82</v>
      </c>
      <c r="B169" s="36"/>
      <c r="C169" s="37"/>
      <c r="D169" s="37"/>
      <c r="E169" s="43" t="s">
        <v>278</v>
      </c>
      <c r="F169" s="37"/>
      <c r="G169" s="37"/>
      <c r="H169" s="37"/>
      <c r="I169" s="37"/>
      <c r="J169" s="38"/>
    </row>
    <row r="170" ht="75">
      <c r="A170" s="29" t="s">
        <v>36</v>
      </c>
      <c r="B170" s="36"/>
      <c r="C170" s="37"/>
      <c r="D170" s="37"/>
      <c r="E170" s="31" t="s">
        <v>279</v>
      </c>
      <c r="F170" s="37"/>
      <c r="G170" s="37"/>
      <c r="H170" s="37"/>
      <c r="I170" s="37"/>
      <c r="J170" s="38"/>
    </row>
    <row r="171">
      <c r="A171" s="29" t="s">
        <v>29</v>
      </c>
      <c r="B171" s="29">
        <v>40</v>
      </c>
      <c r="C171" s="30" t="s">
        <v>280</v>
      </c>
      <c r="D171" s="29" t="s">
        <v>88</v>
      </c>
      <c r="E171" s="31" t="s">
        <v>281</v>
      </c>
      <c r="F171" s="32" t="s">
        <v>282</v>
      </c>
      <c r="G171" s="33">
        <v>2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34</v>
      </c>
      <c r="B172" s="36"/>
      <c r="C172" s="37"/>
      <c r="D172" s="37"/>
      <c r="E172" s="31" t="s">
        <v>283</v>
      </c>
      <c r="F172" s="37"/>
      <c r="G172" s="37"/>
      <c r="H172" s="37"/>
      <c r="I172" s="37"/>
      <c r="J172" s="38"/>
    </row>
    <row r="173">
      <c r="A173" s="29" t="s">
        <v>82</v>
      </c>
      <c r="B173" s="36"/>
      <c r="C173" s="37"/>
      <c r="D173" s="37"/>
      <c r="E173" s="43" t="s">
        <v>284</v>
      </c>
      <c r="F173" s="37"/>
      <c r="G173" s="37"/>
      <c r="H173" s="37"/>
      <c r="I173" s="37"/>
      <c r="J173" s="38"/>
    </row>
    <row r="174" ht="30">
      <c r="A174" s="29" t="s">
        <v>36</v>
      </c>
      <c r="B174" s="36"/>
      <c r="C174" s="37"/>
      <c r="D174" s="37"/>
      <c r="E174" s="31" t="s">
        <v>285</v>
      </c>
      <c r="F174" s="37"/>
      <c r="G174" s="37"/>
      <c r="H174" s="37"/>
      <c r="I174" s="37"/>
      <c r="J174" s="38"/>
    </row>
    <row r="175">
      <c r="A175" s="29" t="s">
        <v>29</v>
      </c>
      <c r="B175" s="29">
        <v>41</v>
      </c>
      <c r="C175" s="30" t="s">
        <v>280</v>
      </c>
      <c r="D175" s="29" t="s">
        <v>94</v>
      </c>
      <c r="E175" s="31" t="s">
        <v>281</v>
      </c>
      <c r="F175" s="32" t="s">
        <v>282</v>
      </c>
      <c r="G175" s="33">
        <v>2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34</v>
      </c>
      <c r="B176" s="36"/>
      <c r="C176" s="37"/>
      <c r="D176" s="37"/>
      <c r="E176" s="31" t="s">
        <v>286</v>
      </c>
      <c r="F176" s="37"/>
      <c r="G176" s="37"/>
      <c r="H176" s="37"/>
      <c r="I176" s="37"/>
      <c r="J176" s="38"/>
    </row>
    <row r="177">
      <c r="A177" s="29" t="s">
        <v>82</v>
      </c>
      <c r="B177" s="36"/>
      <c r="C177" s="37"/>
      <c r="D177" s="37"/>
      <c r="E177" s="43" t="s">
        <v>284</v>
      </c>
      <c r="F177" s="37"/>
      <c r="G177" s="37"/>
      <c r="H177" s="37"/>
      <c r="I177" s="37"/>
      <c r="J177" s="38"/>
    </row>
    <row r="178" ht="30">
      <c r="A178" s="29" t="s">
        <v>36</v>
      </c>
      <c r="B178" s="36"/>
      <c r="C178" s="37"/>
      <c r="D178" s="37"/>
      <c r="E178" s="31" t="s">
        <v>285</v>
      </c>
      <c r="F178" s="37"/>
      <c r="G178" s="37"/>
      <c r="H178" s="37"/>
      <c r="I178" s="37"/>
      <c r="J178" s="38"/>
    </row>
    <row r="179">
      <c r="A179" s="29" t="s">
        <v>29</v>
      </c>
      <c r="B179" s="29">
        <v>42</v>
      </c>
      <c r="C179" s="30" t="s">
        <v>280</v>
      </c>
      <c r="D179" s="29" t="s">
        <v>97</v>
      </c>
      <c r="E179" s="31" t="s">
        <v>281</v>
      </c>
      <c r="F179" s="32" t="s">
        <v>282</v>
      </c>
      <c r="G179" s="33">
        <v>1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34</v>
      </c>
      <c r="B180" s="36"/>
      <c r="C180" s="37"/>
      <c r="D180" s="37"/>
      <c r="E180" s="31" t="s">
        <v>287</v>
      </c>
      <c r="F180" s="37"/>
      <c r="G180" s="37"/>
      <c r="H180" s="37"/>
      <c r="I180" s="37"/>
      <c r="J180" s="38"/>
    </row>
    <row r="181">
      <c r="A181" s="29" t="s">
        <v>82</v>
      </c>
      <c r="B181" s="36"/>
      <c r="C181" s="37"/>
      <c r="D181" s="37"/>
      <c r="E181" s="43" t="s">
        <v>83</v>
      </c>
      <c r="F181" s="37"/>
      <c r="G181" s="37"/>
      <c r="H181" s="37"/>
      <c r="I181" s="37"/>
      <c r="J181" s="38"/>
    </row>
    <row r="182" ht="30">
      <c r="A182" s="29" t="s">
        <v>36</v>
      </c>
      <c r="B182" s="36"/>
      <c r="C182" s="37"/>
      <c r="D182" s="37"/>
      <c r="E182" s="31" t="s">
        <v>285</v>
      </c>
      <c r="F182" s="37"/>
      <c r="G182" s="37"/>
      <c r="H182" s="37"/>
      <c r="I182" s="37"/>
      <c r="J182" s="38"/>
    </row>
    <row r="183" ht="30">
      <c r="A183" s="29" t="s">
        <v>29</v>
      </c>
      <c r="B183" s="29">
        <v>43</v>
      </c>
      <c r="C183" s="30" t="s">
        <v>288</v>
      </c>
      <c r="D183" s="29" t="s">
        <v>88</v>
      </c>
      <c r="E183" s="31" t="s">
        <v>289</v>
      </c>
      <c r="F183" s="32" t="s">
        <v>121</v>
      </c>
      <c r="G183" s="33">
        <v>70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34</v>
      </c>
      <c r="B184" s="36"/>
      <c r="C184" s="37"/>
      <c r="D184" s="37"/>
      <c r="E184" s="31" t="s">
        <v>290</v>
      </c>
      <c r="F184" s="37"/>
      <c r="G184" s="37"/>
      <c r="H184" s="37"/>
      <c r="I184" s="37"/>
      <c r="J184" s="38"/>
    </row>
    <row r="185" ht="75">
      <c r="A185" s="29" t="s">
        <v>82</v>
      </c>
      <c r="B185" s="36"/>
      <c r="C185" s="37"/>
      <c r="D185" s="37"/>
      <c r="E185" s="43" t="s">
        <v>291</v>
      </c>
      <c r="F185" s="37"/>
      <c r="G185" s="37"/>
      <c r="H185" s="37"/>
      <c r="I185" s="37"/>
      <c r="J185" s="38"/>
    </row>
    <row r="186" ht="60">
      <c r="A186" s="29" t="s">
        <v>36</v>
      </c>
      <c r="B186" s="36"/>
      <c r="C186" s="37"/>
      <c r="D186" s="37"/>
      <c r="E186" s="31" t="s">
        <v>292</v>
      </c>
      <c r="F186" s="37"/>
      <c r="G186" s="37"/>
      <c r="H186" s="37"/>
      <c r="I186" s="37"/>
      <c r="J186" s="38"/>
    </row>
    <row r="187" ht="30">
      <c r="A187" s="29" t="s">
        <v>29</v>
      </c>
      <c r="B187" s="29">
        <v>44</v>
      </c>
      <c r="C187" s="30" t="s">
        <v>288</v>
      </c>
      <c r="D187" s="29" t="s">
        <v>94</v>
      </c>
      <c r="E187" s="31" t="s">
        <v>289</v>
      </c>
      <c r="F187" s="32" t="s">
        <v>121</v>
      </c>
      <c r="G187" s="33">
        <v>51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34</v>
      </c>
      <c r="B188" s="36"/>
      <c r="C188" s="37"/>
      <c r="D188" s="37"/>
      <c r="E188" s="31" t="s">
        <v>293</v>
      </c>
      <c r="F188" s="37"/>
      <c r="G188" s="37"/>
      <c r="H188" s="37"/>
      <c r="I188" s="37"/>
      <c r="J188" s="38"/>
    </row>
    <row r="189" ht="75">
      <c r="A189" s="29" t="s">
        <v>82</v>
      </c>
      <c r="B189" s="36"/>
      <c r="C189" s="37"/>
      <c r="D189" s="37"/>
      <c r="E189" s="43" t="s">
        <v>294</v>
      </c>
      <c r="F189" s="37"/>
      <c r="G189" s="37"/>
      <c r="H189" s="37"/>
      <c r="I189" s="37"/>
      <c r="J189" s="38"/>
    </row>
    <row r="190" ht="60">
      <c r="A190" s="29" t="s">
        <v>36</v>
      </c>
      <c r="B190" s="36"/>
      <c r="C190" s="37"/>
      <c r="D190" s="37"/>
      <c r="E190" s="31" t="s">
        <v>292</v>
      </c>
      <c r="F190" s="37"/>
      <c r="G190" s="37"/>
      <c r="H190" s="37"/>
      <c r="I190" s="37"/>
      <c r="J190" s="38"/>
    </row>
    <row r="191">
      <c r="A191" s="29" t="s">
        <v>29</v>
      </c>
      <c r="B191" s="29">
        <v>45</v>
      </c>
      <c r="C191" s="30" t="s">
        <v>295</v>
      </c>
      <c r="D191" s="29" t="s">
        <v>31</v>
      </c>
      <c r="E191" s="31" t="s">
        <v>296</v>
      </c>
      <c r="F191" s="32" t="s">
        <v>282</v>
      </c>
      <c r="G191" s="33">
        <v>12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34</v>
      </c>
      <c r="B192" s="36"/>
      <c r="C192" s="37"/>
      <c r="D192" s="37"/>
      <c r="E192" s="31" t="s">
        <v>297</v>
      </c>
      <c r="F192" s="37"/>
      <c r="G192" s="37"/>
      <c r="H192" s="37"/>
      <c r="I192" s="37"/>
      <c r="J192" s="38"/>
    </row>
    <row r="193" ht="45">
      <c r="A193" s="29" t="s">
        <v>82</v>
      </c>
      <c r="B193" s="36"/>
      <c r="C193" s="37"/>
      <c r="D193" s="37"/>
      <c r="E193" s="43" t="s">
        <v>298</v>
      </c>
      <c r="F193" s="37"/>
      <c r="G193" s="37"/>
      <c r="H193" s="37"/>
      <c r="I193" s="37"/>
      <c r="J193" s="38"/>
    </row>
    <row r="194" ht="345">
      <c r="A194" s="29" t="s">
        <v>36</v>
      </c>
      <c r="B194" s="36"/>
      <c r="C194" s="37"/>
      <c r="D194" s="37"/>
      <c r="E194" s="31" t="s">
        <v>299</v>
      </c>
      <c r="F194" s="37"/>
      <c r="G194" s="37"/>
      <c r="H194" s="37"/>
      <c r="I194" s="37"/>
      <c r="J194" s="38"/>
    </row>
    <row r="195">
      <c r="A195" s="29" t="s">
        <v>29</v>
      </c>
      <c r="B195" s="29">
        <v>46</v>
      </c>
      <c r="C195" s="30" t="s">
        <v>300</v>
      </c>
      <c r="D195" s="29" t="s">
        <v>31</v>
      </c>
      <c r="E195" s="31" t="s">
        <v>301</v>
      </c>
      <c r="F195" s="32" t="s">
        <v>282</v>
      </c>
      <c r="G195" s="33">
        <v>1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 ht="30">
      <c r="A196" s="29" t="s">
        <v>34</v>
      </c>
      <c r="B196" s="36"/>
      <c r="C196" s="37"/>
      <c r="D196" s="37"/>
      <c r="E196" s="31" t="s">
        <v>302</v>
      </c>
      <c r="F196" s="37"/>
      <c r="G196" s="37"/>
      <c r="H196" s="37"/>
      <c r="I196" s="37"/>
      <c r="J196" s="38"/>
    </row>
    <row r="197" ht="45">
      <c r="A197" s="29" t="s">
        <v>36</v>
      </c>
      <c r="B197" s="36"/>
      <c r="C197" s="37"/>
      <c r="D197" s="37"/>
      <c r="E197" s="31" t="s">
        <v>303</v>
      </c>
      <c r="F197" s="37"/>
      <c r="G197" s="37"/>
      <c r="H197" s="37"/>
      <c r="I197" s="37"/>
      <c r="J197" s="38"/>
    </row>
    <row r="198">
      <c r="A198" s="29" t="s">
        <v>29</v>
      </c>
      <c r="B198" s="29">
        <v>47</v>
      </c>
      <c r="C198" s="30" t="s">
        <v>304</v>
      </c>
      <c r="D198" s="29" t="s">
        <v>88</v>
      </c>
      <c r="E198" s="31" t="s">
        <v>305</v>
      </c>
      <c r="F198" s="32" t="s">
        <v>306</v>
      </c>
      <c r="G198" s="33">
        <v>473.75999999999999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 ht="30">
      <c r="A199" s="29" t="s">
        <v>34</v>
      </c>
      <c r="B199" s="36"/>
      <c r="C199" s="37"/>
      <c r="D199" s="37"/>
      <c r="E199" s="31" t="s">
        <v>307</v>
      </c>
      <c r="F199" s="37"/>
      <c r="G199" s="37"/>
      <c r="H199" s="37"/>
      <c r="I199" s="37"/>
      <c r="J199" s="38"/>
    </row>
    <row r="200">
      <c r="A200" s="29" t="s">
        <v>82</v>
      </c>
      <c r="B200" s="36"/>
      <c r="C200" s="37"/>
      <c r="D200" s="37"/>
      <c r="E200" s="43" t="s">
        <v>308</v>
      </c>
      <c r="F200" s="37"/>
      <c r="G200" s="37"/>
      <c r="H200" s="37"/>
      <c r="I200" s="37"/>
      <c r="J200" s="38"/>
    </row>
    <row r="201" ht="30">
      <c r="A201" s="29" t="s">
        <v>36</v>
      </c>
      <c r="B201" s="36"/>
      <c r="C201" s="37"/>
      <c r="D201" s="37"/>
      <c r="E201" s="31" t="s">
        <v>309</v>
      </c>
      <c r="F201" s="37"/>
      <c r="G201" s="37"/>
      <c r="H201" s="37"/>
      <c r="I201" s="37"/>
      <c r="J201" s="38"/>
    </row>
    <row r="202">
      <c r="A202" s="29" t="s">
        <v>29</v>
      </c>
      <c r="B202" s="29">
        <v>48</v>
      </c>
      <c r="C202" s="30" t="s">
        <v>304</v>
      </c>
      <c r="D202" s="29" t="s">
        <v>94</v>
      </c>
      <c r="E202" s="31" t="s">
        <v>305</v>
      </c>
      <c r="F202" s="32" t="s">
        <v>306</v>
      </c>
      <c r="G202" s="33">
        <v>132.352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>
      <c r="A203" s="29" t="s">
        <v>34</v>
      </c>
      <c r="B203" s="36"/>
      <c r="C203" s="37"/>
      <c r="D203" s="37"/>
      <c r="E203" s="31" t="s">
        <v>310</v>
      </c>
      <c r="F203" s="37"/>
      <c r="G203" s="37"/>
      <c r="H203" s="37"/>
      <c r="I203" s="37"/>
      <c r="J203" s="38"/>
    </row>
    <row r="204" ht="45">
      <c r="A204" s="29" t="s">
        <v>82</v>
      </c>
      <c r="B204" s="36"/>
      <c r="C204" s="37"/>
      <c r="D204" s="37"/>
      <c r="E204" s="43" t="s">
        <v>311</v>
      </c>
      <c r="F204" s="37"/>
      <c r="G204" s="37"/>
      <c r="H204" s="37"/>
      <c r="I204" s="37"/>
      <c r="J204" s="38"/>
    </row>
    <row r="205" ht="30">
      <c r="A205" s="29" t="s">
        <v>36</v>
      </c>
      <c r="B205" s="36"/>
      <c r="C205" s="37"/>
      <c r="D205" s="37"/>
      <c r="E205" s="31" t="s">
        <v>309</v>
      </c>
      <c r="F205" s="37"/>
      <c r="G205" s="37"/>
      <c r="H205" s="37"/>
      <c r="I205" s="37"/>
      <c r="J205" s="38"/>
    </row>
    <row r="206">
      <c r="A206" s="29" t="s">
        <v>29</v>
      </c>
      <c r="B206" s="29">
        <v>49</v>
      </c>
      <c r="C206" s="30" t="s">
        <v>312</v>
      </c>
      <c r="D206" s="29" t="s">
        <v>31</v>
      </c>
      <c r="E206" s="31" t="s">
        <v>313</v>
      </c>
      <c r="F206" s="32" t="s">
        <v>107</v>
      </c>
      <c r="G206" s="33">
        <v>24.890000000000001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30">
      <c r="A207" s="29" t="s">
        <v>34</v>
      </c>
      <c r="B207" s="36"/>
      <c r="C207" s="37"/>
      <c r="D207" s="37"/>
      <c r="E207" s="31" t="s">
        <v>314</v>
      </c>
      <c r="F207" s="37"/>
      <c r="G207" s="37"/>
      <c r="H207" s="37"/>
      <c r="I207" s="37"/>
      <c r="J207" s="38"/>
    </row>
    <row r="208" ht="75">
      <c r="A208" s="29" t="s">
        <v>82</v>
      </c>
      <c r="B208" s="36"/>
      <c r="C208" s="37"/>
      <c r="D208" s="37"/>
      <c r="E208" s="43" t="s">
        <v>315</v>
      </c>
      <c r="F208" s="37"/>
      <c r="G208" s="37"/>
      <c r="H208" s="37"/>
      <c r="I208" s="37"/>
      <c r="J208" s="38"/>
    </row>
    <row r="209" ht="150">
      <c r="A209" s="29" t="s">
        <v>36</v>
      </c>
      <c r="B209" s="36"/>
      <c r="C209" s="37"/>
      <c r="D209" s="37"/>
      <c r="E209" s="31" t="s">
        <v>316</v>
      </c>
      <c r="F209" s="37"/>
      <c r="G209" s="37"/>
      <c r="H209" s="37"/>
      <c r="I209" s="37"/>
      <c r="J209" s="38"/>
    </row>
    <row r="210">
      <c r="A210" s="29" t="s">
        <v>29</v>
      </c>
      <c r="B210" s="29">
        <v>50</v>
      </c>
      <c r="C210" s="30" t="s">
        <v>317</v>
      </c>
      <c r="D210" s="29" t="s">
        <v>31</v>
      </c>
      <c r="E210" s="31" t="s">
        <v>318</v>
      </c>
      <c r="F210" s="32" t="s">
        <v>107</v>
      </c>
      <c r="G210" s="33">
        <v>2.1699999999999999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 ht="30">
      <c r="A211" s="29" t="s">
        <v>34</v>
      </c>
      <c r="B211" s="36"/>
      <c r="C211" s="37"/>
      <c r="D211" s="37"/>
      <c r="E211" s="31" t="s">
        <v>319</v>
      </c>
      <c r="F211" s="37"/>
      <c r="G211" s="37"/>
      <c r="H211" s="37"/>
      <c r="I211" s="37"/>
      <c r="J211" s="38"/>
    </row>
    <row r="212">
      <c r="A212" s="29" t="s">
        <v>82</v>
      </c>
      <c r="B212" s="36"/>
      <c r="C212" s="37"/>
      <c r="D212" s="37"/>
      <c r="E212" s="43" t="s">
        <v>320</v>
      </c>
      <c r="F212" s="37"/>
      <c r="G212" s="37"/>
      <c r="H212" s="37"/>
      <c r="I212" s="37"/>
      <c r="J212" s="38"/>
    </row>
    <row r="213" ht="150">
      <c r="A213" s="29" t="s">
        <v>36</v>
      </c>
      <c r="B213" s="36"/>
      <c r="C213" s="37"/>
      <c r="D213" s="37"/>
      <c r="E213" s="31" t="s">
        <v>321</v>
      </c>
      <c r="F213" s="37"/>
      <c r="G213" s="37"/>
      <c r="H213" s="37"/>
      <c r="I213" s="37"/>
      <c r="J213" s="38"/>
    </row>
    <row r="214">
      <c r="A214" s="29" t="s">
        <v>29</v>
      </c>
      <c r="B214" s="29">
        <v>51</v>
      </c>
      <c r="C214" s="30" t="s">
        <v>322</v>
      </c>
      <c r="D214" s="29" t="s">
        <v>31</v>
      </c>
      <c r="E214" s="31" t="s">
        <v>323</v>
      </c>
      <c r="F214" s="32" t="s">
        <v>90</v>
      </c>
      <c r="G214" s="33">
        <v>11.637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 ht="30">
      <c r="A215" s="29" t="s">
        <v>34</v>
      </c>
      <c r="B215" s="36"/>
      <c r="C215" s="37"/>
      <c r="D215" s="37"/>
      <c r="E215" s="31" t="s">
        <v>324</v>
      </c>
      <c r="F215" s="37"/>
      <c r="G215" s="37"/>
      <c r="H215" s="37"/>
      <c r="I215" s="37"/>
      <c r="J215" s="38"/>
    </row>
    <row r="216" ht="150">
      <c r="A216" s="29" t="s">
        <v>82</v>
      </c>
      <c r="B216" s="36"/>
      <c r="C216" s="37"/>
      <c r="D216" s="37"/>
      <c r="E216" s="43" t="s">
        <v>325</v>
      </c>
      <c r="F216" s="37"/>
      <c r="G216" s="37"/>
      <c r="H216" s="37"/>
      <c r="I216" s="37"/>
      <c r="J216" s="38"/>
    </row>
    <row r="217" ht="150">
      <c r="A217" s="29" t="s">
        <v>36</v>
      </c>
      <c r="B217" s="39"/>
      <c r="C217" s="40"/>
      <c r="D217" s="40"/>
      <c r="E217" s="31" t="s">
        <v>326</v>
      </c>
      <c r="F217" s="40"/>
      <c r="G217" s="40"/>
      <c r="H217" s="40"/>
      <c r="I217" s="40"/>
      <c r="J217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2024-02-29T10:46:19Z</dcterms:created>
  <dcterms:modified xsi:type="dcterms:W3CDTF">2024-02-29T10:46:19Z</dcterms:modified>
</cp:coreProperties>
</file>